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งบประมาณ 2569\TTA\แบบรายงานO12 ปี 2568\"/>
    </mc:Choice>
  </mc:AlternateContent>
  <xr:revisionPtr revIDLastSave="0" documentId="13_ncr:1_{9013589A-3FD4-48B5-AE06-A6D03E2F833A}" xr6:coauthVersionLast="47" xr6:coauthVersionMax="47" xr10:uidLastSave="{00000000-0000-0000-0000-000000000000}"/>
  <bookViews>
    <workbookView xWindow="-108" yWindow="-108" windowWidth="23256" windowHeight="12456" tabRatio="877" xr2:uid="{00000000-000D-0000-FFFF-FFFF00000000}"/>
  </bookViews>
  <sheets>
    <sheet name="ภาพรวม2568" sheetId="13" r:id="rId1"/>
    <sheet name="ตค 2567" sheetId="6" r:id="rId2"/>
    <sheet name="พย 2567" sheetId="5" r:id="rId3"/>
    <sheet name="ธค 2567" sheetId="4" r:id="rId4"/>
    <sheet name="มค 2568" sheetId="3" r:id="rId5"/>
    <sheet name="กพ 2568" sheetId="1" r:id="rId6"/>
    <sheet name="มีค 2568" sheetId="2" r:id="rId7"/>
    <sheet name="เมย 2568" sheetId="7" r:id="rId8"/>
    <sheet name="พค 2568" sheetId="8" r:id="rId9"/>
    <sheet name="มิย 2568" sheetId="9" r:id="rId10"/>
    <sheet name="กค 2568" sheetId="10" r:id="rId11"/>
    <sheet name="สค 2568 " sheetId="11" r:id="rId12"/>
    <sheet name="กย 2568" sheetId="12" r:id="rId13"/>
  </sheets>
  <definedNames>
    <definedName name="JR_PAGE_ANCHOR_0_1" localSheetId="10">#REF!</definedName>
    <definedName name="JR_PAGE_ANCHOR_0_1" localSheetId="12">#REF!</definedName>
    <definedName name="JR_PAGE_ANCHOR_0_1" localSheetId="1">#REF!</definedName>
    <definedName name="JR_PAGE_ANCHOR_0_1" localSheetId="3">#REF!</definedName>
    <definedName name="JR_PAGE_ANCHOR_0_1" localSheetId="8">#REF!</definedName>
    <definedName name="JR_PAGE_ANCHOR_0_1" localSheetId="2">#REF!</definedName>
    <definedName name="JR_PAGE_ANCHOR_0_1" localSheetId="0">#REF!</definedName>
    <definedName name="JR_PAGE_ANCHOR_0_1" localSheetId="4">#REF!</definedName>
    <definedName name="JR_PAGE_ANCHOR_0_1" localSheetId="9">#REF!</definedName>
    <definedName name="JR_PAGE_ANCHOR_0_1" localSheetId="6">#REF!</definedName>
    <definedName name="JR_PAGE_ANCHOR_0_1" localSheetId="7">#REF!</definedName>
    <definedName name="JR_PAGE_ANCHOR_0_1" localSheetId="11">#REF!</definedName>
    <definedName name="JR_PAGE_ANCHOR_0_1">#REF!</definedName>
    <definedName name="_xlnm.Print_Titles" localSheetId="10">'กค 2568'!$1:$6</definedName>
    <definedName name="_xlnm.Print_Titles" localSheetId="5">'กพ 2568'!$1:$6</definedName>
    <definedName name="_xlnm.Print_Titles" localSheetId="12">'กย 2568'!$1:$6</definedName>
    <definedName name="_xlnm.Print_Titles" localSheetId="1">'ตค 2567'!$1:$6</definedName>
    <definedName name="_xlnm.Print_Titles" localSheetId="3">'ธค 2567'!$1:$6</definedName>
    <definedName name="_xlnm.Print_Titles" localSheetId="8">'พค 2568'!$1:$6</definedName>
    <definedName name="_xlnm.Print_Titles" localSheetId="2">'พย 2567'!$1:$6</definedName>
    <definedName name="_xlnm.Print_Titles" localSheetId="0">ภาพรวม2568!$1:$4</definedName>
    <definedName name="_xlnm.Print_Titles" localSheetId="4">'มค 2568'!$1:$6</definedName>
    <definedName name="_xlnm.Print_Titles" localSheetId="9">'มิย 2568'!$1:$5</definedName>
    <definedName name="_xlnm.Print_Titles" localSheetId="6">'มีค 2568'!$1:$6</definedName>
    <definedName name="_xlnm.Print_Titles" localSheetId="7">'เมย 2568'!$1:$6</definedName>
    <definedName name="_xlnm.Print_Titles" localSheetId="11">'สค 2568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3" l="1"/>
  <c r="D5" i="13"/>
  <c r="C5" i="13"/>
  <c r="D50" i="12"/>
  <c r="G50" i="12"/>
  <c r="I50" i="12"/>
  <c r="C50" i="12"/>
  <c r="D67" i="11"/>
  <c r="G67" i="11"/>
  <c r="I67" i="11"/>
  <c r="C67" i="11"/>
  <c r="D85" i="10"/>
  <c r="G85" i="10"/>
  <c r="I85" i="10"/>
  <c r="C85" i="10"/>
  <c r="D43" i="9"/>
  <c r="G43" i="9"/>
  <c r="I43" i="9"/>
  <c r="C43" i="9"/>
  <c r="D28" i="8"/>
  <c r="G28" i="8"/>
  <c r="I28" i="8"/>
  <c r="C28" i="8"/>
  <c r="D18" i="7"/>
  <c r="G18" i="7"/>
  <c r="I18" i="7"/>
  <c r="C18" i="7"/>
  <c r="D19" i="2"/>
  <c r="G19" i="2"/>
  <c r="I19" i="2"/>
  <c r="C19" i="2"/>
  <c r="D13" i="1"/>
  <c r="G13" i="1"/>
  <c r="I13" i="1"/>
  <c r="C13" i="1"/>
  <c r="D19" i="3"/>
  <c r="G19" i="3"/>
  <c r="I19" i="3"/>
  <c r="C19" i="3"/>
  <c r="C20" i="4"/>
  <c r="D28" i="5"/>
  <c r="G28" i="5"/>
  <c r="I28" i="5"/>
  <c r="C28" i="5"/>
  <c r="C59" i="6"/>
  <c r="H16" i="5"/>
  <c r="D16" i="5"/>
  <c r="G16" i="5" s="1"/>
  <c r="I16" i="5" s="1"/>
  <c r="H15" i="5"/>
  <c r="D15" i="5"/>
  <c r="H14" i="5"/>
  <c r="D14" i="5"/>
  <c r="G14" i="5" s="1"/>
  <c r="I14" i="5" s="1"/>
  <c r="G15" i="5" l="1"/>
  <c r="I15" i="5" s="1"/>
  <c r="H18" i="3"/>
  <c r="D18" i="3"/>
  <c r="G18" i="3"/>
  <c r="I18" i="3" s="1"/>
  <c r="H17" i="3"/>
  <c r="D17" i="3"/>
  <c r="G17" i="3"/>
  <c r="I17" i="3"/>
  <c r="H49" i="6"/>
  <c r="D49" i="6"/>
  <c r="G49" i="6" s="1"/>
  <c r="I49" i="6" s="1"/>
  <c r="H48" i="6"/>
  <c r="D48" i="6"/>
  <c r="G48" i="6" s="1"/>
  <c r="I48" i="6" s="1"/>
  <c r="H47" i="6"/>
  <c r="D47" i="6"/>
  <c r="G47" i="6" s="1"/>
  <c r="I47" i="6" s="1"/>
  <c r="H14" i="2" l="1"/>
  <c r="D14" i="2"/>
  <c r="G14" i="2"/>
  <c r="I14" i="2"/>
  <c r="H13" i="2"/>
  <c r="D13" i="2"/>
  <c r="G13" i="2" s="1"/>
  <c r="I13" i="2" s="1"/>
  <c r="H12" i="2"/>
  <c r="D12" i="2"/>
  <c r="G12" i="2" s="1"/>
  <c r="I12" i="2" s="1"/>
  <c r="H27" i="9"/>
  <c r="H26" i="9" l="1"/>
  <c r="H25" i="9"/>
  <c r="H24" i="9"/>
  <c r="H23" i="9"/>
  <c r="H22" i="9"/>
  <c r="H21" i="9" l="1"/>
  <c r="H20" i="9"/>
  <c r="H19" i="9"/>
  <c r="H18" i="9"/>
  <c r="H17" i="9"/>
  <c r="H16" i="9"/>
  <c r="H15" i="9"/>
  <c r="H14" i="9"/>
  <c r="H13" i="9"/>
  <c r="H12" i="9"/>
  <c r="H11" i="9"/>
  <c r="H7" i="9" l="1"/>
  <c r="H8" i="9"/>
  <c r="H9" i="9"/>
  <c r="H10" i="9"/>
  <c r="H6" i="9"/>
  <c r="H8" i="2"/>
  <c r="H9" i="2"/>
  <c r="H10" i="2"/>
  <c r="H11" i="2"/>
  <c r="H7" i="2"/>
  <c r="D8" i="2"/>
  <c r="D9" i="2"/>
  <c r="D10" i="2"/>
  <c r="G10" i="2" s="1"/>
  <c r="I10" i="2" s="1"/>
  <c r="D11" i="2"/>
  <c r="G11" i="2" s="1"/>
  <c r="I11" i="2" s="1"/>
  <c r="D7" i="2"/>
  <c r="H7" i="3"/>
  <c r="H8" i="3"/>
  <c r="H9" i="3"/>
  <c r="H10" i="3"/>
  <c r="H11" i="3"/>
  <c r="H12" i="3"/>
  <c r="H13" i="3"/>
  <c r="H14" i="3"/>
  <c r="H15" i="3"/>
  <c r="H16" i="3"/>
  <c r="D13" i="3"/>
  <c r="G13" i="3" s="1"/>
  <c r="I13" i="3" s="1"/>
  <c r="D14" i="3"/>
  <c r="G14" i="3" s="1"/>
  <c r="I14" i="3" s="1"/>
  <c r="D15" i="3"/>
  <c r="G15" i="3" s="1"/>
  <c r="I15" i="3" s="1"/>
  <c r="D16" i="3"/>
  <c r="G16" i="3" s="1"/>
  <c r="I16" i="3" s="1"/>
  <c r="D7" i="3"/>
  <c r="G7" i="3" s="1"/>
  <c r="I7" i="3" s="1"/>
  <c r="D8" i="3"/>
  <c r="G8" i="3" s="1"/>
  <c r="I8" i="3" s="1"/>
  <c r="D9" i="3"/>
  <c r="G9" i="3" s="1"/>
  <c r="I9" i="3" s="1"/>
  <c r="D10" i="3"/>
  <c r="G10" i="3" s="1"/>
  <c r="I10" i="3" s="1"/>
  <c r="D11" i="3"/>
  <c r="G11" i="3" s="1"/>
  <c r="I11" i="3" s="1"/>
  <c r="D12" i="3"/>
  <c r="G12" i="3" s="1"/>
  <c r="I12" i="3" s="1"/>
  <c r="H8" i="4"/>
  <c r="H9" i="4"/>
  <c r="H7" i="4"/>
  <c r="D8" i="4"/>
  <c r="G8" i="4" s="1"/>
  <c r="I8" i="4" s="1"/>
  <c r="D9" i="4"/>
  <c r="G9" i="4" s="1"/>
  <c r="I9" i="4" s="1"/>
  <c r="D7" i="4"/>
  <c r="D20" i="4" s="1"/>
  <c r="H8" i="5"/>
  <c r="H9" i="5"/>
  <c r="H10" i="5"/>
  <c r="H11" i="5"/>
  <c r="H12" i="5"/>
  <c r="H13" i="5"/>
  <c r="H7" i="5"/>
  <c r="G8" i="5"/>
  <c r="I8" i="5" s="1"/>
  <c r="G9" i="5"/>
  <c r="G11" i="5"/>
  <c r="I11" i="5" s="1"/>
  <c r="G12" i="5"/>
  <c r="I12" i="5" s="1"/>
  <c r="D8" i="5"/>
  <c r="D9" i="5"/>
  <c r="D10" i="5"/>
  <c r="G10" i="5" s="1"/>
  <c r="I10" i="5" s="1"/>
  <c r="D11" i="5"/>
  <c r="D12" i="5"/>
  <c r="D13" i="5"/>
  <c r="G13" i="5" s="1"/>
  <c r="I13" i="5" s="1"/>
  <c r="D7" i="5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8" i="6"/>
  <c r="H9" i="6"/>
  <c r="H10" i="6"/>
  <c r="H11" i="6"/>
  <c r="H12" i="6"/>
  <c r="H7" i="6"/>
  <c r="D8" i="6"/>
  <c r="D9" i="6"/>
  <c r="G9" i="6" s="1"/>
  <c r="I9" i="6" s="1"/>
  <c r="D10" i="6"/>
  <c r="G10" i="6" s="1"/>
  <c r="I10" i="6" s="1"/>
  <c r="D11" i="6"/>
  <c r="G11" i="6" s="1"/>
  <c r="I11" i="6" s="1"/>
  <c r="D12" i="6"/>
  <c r="D13" i="6"/>
  <c r="G13" i="6" s="1"/>
  <c r="I13" i="6" s="1"/>
  <c r="D14" i="6"/>
  <c r="G14" i="6" s="1"/>
  <c r="I14" i="6" s="1"/>
  <c r="D15" i="6"/>
  <c r="G15" i="6" s="1"/>
  <c r="I15" i="6" s="1"/>
  <c r="D16" i="6"/>
  <c r="G16" i="6" s="1"/>
  <c r="I16" i="6" s="1"/>
  <c r="D17" i="6"/>
  <c r="D18" i="6"/>
  <c r="G18" i="6" s="1"/>
  <c r="I18" i="6" s="1"/>
  <c r="D19" i="6"/>
  <c r="G19" i="6" s="1"/>
  <c r="I19" i="6" s="1"/>
  <c r="D20" i="6"/>
  <c r="G20" i="6" s="1"/>
  <c r="I20" i="6" s="1"/>
  <c r="D21" i="6"/>
  <c r="G21" i="6" s="1"/>
  <c r="I21" i="6" s="1"/>
  <c r="D22" i="6"/>
  <c r="G22" i="6" s="1"/>
  <c r="I22" i="6" s="1"/>
  <c r="D23" i="6"/>
  <c r="G23" i="6" s="1"/>
  <c r="I23" i="6" s="1"/>
  <c r="D24" i="6"/>
  <c r="G24" i="6" s="1"/>
  <c r="I24" i="6" s="1"/>
  <c r="D25" i="6"/>
  <c r="D26" i="6"/>
  <c r="G26" i="6" s="1"/>
  <c r="I26" i="6" s="1"/>
  <c r="D27" i="6"/>
  <c r="G27" i="6" s="1"/>
  <c r="I27" i="6" s="1"/>
  <c r="D28" i="6"/>
  <c r="D29" i="6"/>
  <c r="G29" i="6" s="1"/>
  <c r="I29" i="6" s="1"/>
  <c r="D30" i="6"/>
  <c r="G30" i="6" s="1"/>
  <c r="I30" i="6" s="1"/>
  <c r="D31" i="6"/>
  <c r="D32" i="6"/>
  <c r="G32" i="6" s="1"/>
  <c r="I32" i="6" s="1"/>
  <c r="D33" i="6"/>
  <c r="D34" i="6"/>
  <c r="G34" i="6" s="1"/>
  <c r="I34" i="6" s="1"/>
  <c r="D35" i="6"/>
  <c r="G35" i="6" s="1"/>
  <c r="I35" i="6" s="1"/>
  <c r="D36" i="6"/>
  <c r="G36" i="6" s="1"/>
  <c r="I36" i="6" s="1"/>
  <c r="D37" i="6"/>
  <c r="G37" i="6" s="1"/>
  <c r="I37" i="6" s="1"/>
  <c r="D38" i="6"/>
  <c r="G38" i="6" s="1"/>
  <c r="I38" i="6" s="1"/>
  <c r="D39" i="6"/>
  <c r="G39" i="6" s="1"/>
  <c r="I39" i="6" s="1"/>
  <c r="D40" i="6"/>
  <c r="G40" i="6" s="1"/>
  <c r="I40" i="6" s="1"/>
  <c r="D41" i="6"/>
  <c r="D42" i="6"/>
  <c r="G42" i="6" s="1"/>
  <c r="I42" i="6" s="1"/>
  <c r="D43" i="6"/>
  <c r="G43" i="6" s="1"/>
  <c r="I43" i="6" s="1"/>
  <c r="D44" i="6"/>
  <c r="D45" i="6"/>
  <c r="G45" i="6" s="1"/>
  <c r="I45" i="6" s="1"/>
  <c r="D46" i="6"/>
  <c r="G46" i="6" s="1"/>
  <c r="I46" i="6" s="1"/>
  <c r="D7" i="6"/>
  <c r="C9" i="13"/>
  <c r="G17" i="6" l="1"/>
  <c r="I17" i="6" s="1"/>
  <c r="G25" i="6"/>
  <c r="I25" i="6" s="1"/>
  <c r="G28" i="6"/>
  <c r="I28" i="6" s="1"/>
  <c r="G31" i="6"/>
  <c r="I31" i="6" s="1"/>
  <c r="G33" i="6"/>
  <c r="I33" i="6" s="1"/>
  <c r="G7" i="6"/>
  <c r="D59" i="6"/>
  <c r="G8" i="2"/>
  <c r="I8" i="2" s="1"/>
  <c r="G7" i="2"/>
  <c r="I7" i="2" s="1"/>
  <c r="G7" i="4"/>
  <c r="I9" i="5"/>
  <c r="G7" i="5"/>
  <c r="I7" i="5" s="1"/>
  <c r="G41" i="6"/>
  <c r="I41" i="6" s="1"/>
  <c r="G44" i="6"/>
  <c r="I44" i="6" s="1"/>
  <c r="G8" i="6"/>
  <c r="I8" i="6" s="1"/>
  <c r="G12" i="6"/>
  <c r="I12" i="6" s="1"/>
  <c r="G9" i="2"/>
  <c r="I9" i="2" s="1"/>
  <c r="I7" i="4" l="1"/>
  <c r="I20" i="4" s="1"/>
  <c r="G20" i="4"/>
  <c r="G59" i="6"/>
  <c r="I7" i="6"/>
  <c r="I59" i="6" s="1"/>
  <c r="D9" i="13" s="1"/>
</calcChain>
</file>

<file path=xl/sharedStrings.xml><?xml version="1.0" encoding="utf-8"?>
<sst xmlns="http://schemas.openxmlformats.org/spreadsheetml/2006/main" count="2538" uniqueCount="842">
  <si>
    <t>แบบ สขร.1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</si>
  <si>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</si>
  <si>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</si>
  <si>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</si>
  <si>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</si>
  <si>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</si>
  <si>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</si>
  <si>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</si>
  <si>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</si>
  <si>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</si>
  <si>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</si>
  <si>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</si>
  <si>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</si>
  <si>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</si>
  <si>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</si>
  <si>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ประจำเดือน ตุลาคม 2567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</si>
  <si>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</si>
  <si>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</si>
  <si>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</si>
  <si>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</si>
  <si>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</si>
  <si>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</si>
  <si>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</si>
  <si>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</si>
  <si>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</si>
  <si>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</si>
  <si>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</si>
  <si>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สรุปผลการดำเนินการจัดซื้อจัดจ้างหรือการจัดหาพัสดุของหน่วยงานในภาพรวม ประจำปีงบประมาณ พ.ศ. 2568</t>
  </si>
  <si>
    <t>วิธีการจัดซื้อจัดจ้าง</t>
  </si>
  <si>
    <t>วิธีเฉพาะเจาะจง</t>
  </si>
  <si>
    <t>วิธีคัดเลือก</t>
  </si>
  <si>
    <t>วิธีประกวดราคาอิเล็คทรอนิกส์ (e-bidding)</t>
  </si>
  <si>
    <t>จำนวนโครงการ</t>
  </si>
  <si>
    <t>จำนวนงบประมาณ</t>
  </si>
  <si>
    <t>รวม</t>
  </si>
  <si>
    <t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ก่อสร้างหรือให้บริการทั่วไป และมีวงงเินในการจีัดซื้อจัดจ้างครั้งหนึ่งไม่เกินวงเงินตามที่กำหนด ในกฎกระทรวงโครงการจัดซื้อ วัสดุช่วยเหลือประชาชนผู้ประสบภัยพิบัติ ในพื้นที่ตำบลเวียง กรณีเหตุอุทกภัย ของเทศบาลตำบลเวียง อำเภอเชียงแสน จังหวัดเชียงราย จำนวน 3 รายการ</t>
  </si>
  <si>
    <t>รายจ่ายเพื่อให้ได้มาซึ่งบริการ</t>
  </si>
  <si>
    <t xml:space="preserve"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โครงการจ้างเหมาบุคคลภายนอก เพื่อช่วยปฏิบัติงานด้านงานธุรการ ของกองช่าง (ตามรายละเอียดตามขอบเขตงานจ้างฯ)
</t>
  </si>
  <si>
    <t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โครงการจ้างเหมาบุคคลภายนอก เพื่อช่วยปฏิบัติงานด้านงานดูแล และบำรุงรักษาสวน สนามหญ้า ต้นไม้ บริเวณวงเวียนช้างงู  (ตามรายละเอียดตามขอบเขตงานจ้างฯ)</t>
  </si>
  <si>
    <t>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โครงการจ้างเหมาบุคคลภายนอก เพื่อช่วยปฏิบัติงานด้านงานไฟฟ้าสาธารณะ ของเทศบาลตำบลเวียง  (ตามรายละเอียดตามขอบเขตงานจ้างฯ)</t>
  </si>
  <si>
    <t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โครงการจ้างเหมาซ่อมแซมเครื่องตัดหญ้า หมายเลขครุภัณฑ์ 442590008 (ตามรายละเอียดร่างขอบเขตงานฯ)</t>
  </si>
  <si>
    <t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โครงการจ้างเหมาซ่อมแซมเครื่องตัดหญ้า หมายเลขครุภัณฑ์ 442620010 (ตามรายละเอียดร่างขอบเขตงานฯ)</t>
  </si>
  <si>
    <t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โครงการจัดซื้อวัสดุเชื้อเพลิงและหล่อลื่น ของสำนักปลัด</t>
  </si>
  <si>
    <t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โครงการจัดซื้อวัสดุเชื้อเพลิงและหล่อลื่น ของงานสาธารณสุข</t>
  </si>
  <si>
    <t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โครงการจัดซื้อวัสดุเชื้อเพลิงและหล่อลื่น ของสำนักปลัด จำนวน 1 รายการ</t>
  </si>
  <si>
    <t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โครงการจัดซื้อวัสดุเชื้อเพลิงและหล่อลื่น ของงานสาธารณสุข จำนวน 1 รายการ</t>
  </si>
  <si>
    <t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โครงการจัดซื้อวัสดุก่อสร้าง ของกองช่าง จำนวน 4 รายการ</t>
  </si>
  <si>
    <t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โครงการจัดซื้อวัสดุเชื้อเพลิงและหล่อลื่น ของกองช่าง จำนวน 12 เดือน (ตามรายละเอียดคุณลักษณะเฉพาะฯ)</t>
  </si>
  <si>
    <t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โครงการจัดซื้อวัสดุสำนักงาน (น้ำดื่ม) ประจำเดือนตุลาคม 2567  กันยายน 2568 จำนวน 2 รายการ (ตามรายละเอียดคุณลักษณะเฉพาะฯ)</t>
  </si>
  <si>
    <t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โครงการจ้างเหมาบำรุงรักษาและซ่อมแซมรถราง คันที่ 1 หมายเลขครุภัณฑ์ 026650001  (ตามรายละเอียดร่างขอบเขตงาน)</t>
  </si>
  <si>
    <t>ร้านไทยเชียงแสน</t>
  </si>
  <si>
    <t>นายชัยภัทร โครภูธร</t>
  </si>
  <si>
    <t>นางสาวสุกัลญา สังฆวดี</t>
  </si>
  <si>
    <t>นายสมคิด เดชวัฒนมงคล</t>
  </si>
  <si>
    <t>นางสาวปาริชาติ  จันทราพูน</t>
  </si>
  <si>
    <t>นางสาวสุกัญญา สังฆวดี</t>
  </si>
  <si>
    <t>นางสาวปิยาภรณ์ ศักดิ์ดา</t>
  </si>
  <si>
    <t>นายพูนศักดิ์ นิ่มนวล</t>
  </si>
  <si>
    <t>นายแสนเมือง  ปันใจ</t>
  </si>
  <si>
    <t>นายณัฐพงศ์ ชัยมณี</t>
  </si>
  <si>
    <t>นายรัชชานนท์ นำผล</t>
  </si>
  <si>
    <t>นางสาวแววนภา   แก้วมา</t>
  </si>
  <si>
    <t>นางสาวอุษณา สุตะวงค์</t>
  </si>
  <si>
    <t>จตุพล จันซางเพ็ญ</t>
  </si>
  <si>
    <t>นราพงษ์ ดีลาวงค์</t>
  </si>
  <si>
    <t>นางสาวธัญญชนก บุญยืน</t>
  </si>
  <si>
    <t>นางสาวอริศรา  พรมคำ</t>
  </si>
  <si>
    <t>นางสาวสุทธิดา สังฆวดี</t>
  </si>
  <si>
    <t>นายเอนก สุรินเปา</t>
  </si>
  <si>
    <t>ชัยเจริญมอเตอร์</t>
  </si>
  <si>
    <t>นางสาวอุรัสยา ปินทรายมูล</t>
  </si>
  <si>
    <t>นายสิทธารัตน์ รัตนกาญจนากุล</t>
  </si>
  <si>
    <t>นางบัวจันทร์ ดีลาวงค์</t>
  </si>
  <si>
    <t>นางสาวนภสร ปินปันคง</t>
  </si>
  <si>
    <t>ห้างหุ้นส่วนจำกัด เชียงแสนเอ็นเนอร์จี</t>
  </si>
  <si>
    <t>นายภาณุวัฒน์  เดชวัฒนมงคล</t>
  </si>
  <si>
    <t>นายสมปอง ทองสุข</t>
  </si>
  <si>
    <t>นายอดุลย์  หล้าเทิง</t>
  </si>
  <si>
    <t>นายบุญฤทธิ์ รักประชา</t>
  </si>
  <si>
    <t>นายพิศัณย์ ดวงปัญญารัตน์</t>
  </si>
  <si>
    <t>นายสุ่ม  รินตา</t>
  </si>
  <si>
    <t>นายอินพัฒน์  คำชุมภู</t>
  </si>
  <si>
    <t>ห้างหุ้นส่วนจำกัด เชียงแสน กิจการยาง</t>
  </si>
  <si>
    <t>ห้างหุ้นส่วนจำกัด ซือช๊อปวัสดุ</t>
  </si>
  <si>
    <t>จันทร์จิราน้ำดื่ม</t>
  </si>
  <si>
    <t>นายบุญศรี  กันทะวงค์</t>
  </si>
  <si>
    <t>CNTR-00001/68</t>
  </si>
  <si>
    <t>CNTR-00002/68</t>
  </si>
  <si>
    <t>CNTR-00003/68</t>
  </si>
  <si>
    <t>CNTR-00004/68</t>
  </si>
  <si>
    <t>CNTR-00005/68</t>
  </si>
  <si>
    <t>CNTR-00006/68</t>
  </si>
  <si>
    <t>CNTR-00007/68</t>
  </si>
  <si>
    <t>CNTR-00008/68</t>
  </si>
  <si>
    <t>CNTR-00009/68</t>
  </si>
  <si>
    <t>CNTR-00010/68</t>
  </si>
  <si>
    <t>CNTR-00011/68</t>
  </si>
  <si>
    <t>CNTR-00012/68</t>
  </si>
  <si>
    <t>CNTR-00013/68</t>
  </si>
  <si>
    <t>CNTR-00014/68</t>
  </si>
  <si>
    <t>CNTR-00015/68</t>
  </si>
  <si>
    <t>CNTR-00020/68</t>
  </si>
  <si>
    <t>CNTR-00021/68</t>
  </si>
  <si>
    <t>CNTR-00022/68</t>
  </si>
  <si>
    <t>CNTR-00023/68</t>
  </si>
  <si>
    <t>CNTR-00025/68</t>
  </si>
  <si>
    <t>CNTR-00026/68</t>
  </si>
  <si>
    <t>CNTR-00027/68</t>
  </si>
  <si>
    <t>CNTR-00028/68</t>
  </si>
  <si>
    <t>CNTR-00029/68</t>
  </si>
  <si>
    <t>CNTR-00030/68</t>
  </si>
  <si>
    <t>CNTR-00031/68</t>
  </si>
  <si>
    <t>CNTR-00032/68</t>
  </si>
  <si>
    <t>CNTR-00033/68</t>
  </si>
  <si>
    <t>CNTR-00034/68</t>
  </si>
  <si>
    <t>CNTR-00035/68</t>
  </si>
  <si>
    <t>CNTR-00036/68</t>
  </si>
  <si>
    <t>CNTR-00037/68</t>
  </si>
  <si>
    <t>CNTR-00038/68</t>
  </si>
  <si>
    <t>CNTR-00039/68</t>
  </si>
  <si>
    <t>CNTR-00040/68</t>
  </si>
  <si>
    <t>CNTR-00041/68</t>
  </si>
  <si>
    <t>CNTR-00042/68</t>
  </si>
  <si>
    <t>CNTR-00043/68</t>
  </si>
  <si>
    <t>CNTR-00046/68</t>
  </si>
  <si>
    <t>CNTR-00047/68</t>
  </si>
  <si>
    <t xml:space="preserve"> -ใช้เกณฑ์ราคา และวิธีเฉพาะเจาะจง</t>
  </si>
  <si>
    <t>ชื่อหน่วยงาน...เทศบาลตำบลเวียง  อำเภอเชียงแสน  จังหวัดเชียงราย..........</t>
  </si>
  <si>
    <t>14/10/2567</t>
  </si>
  <si>
    <t>15/10/2567</t>
  </si>
  <si>
    <t>16/10/2567</t>
  </si>
  <si>
    <t>17/10/2567</t>
  </si>
  <si>
    <t>18/10/2567</t>
  </si>
  <si>
    <t>21/10/2567</t>
  </si>
  <si>
    <t>24/10/2567</t>
  </si>
  <si>
    <t>30/10/2567</t>
  </si>
  <si>
    <t>05/11/2567</t>
  </si>
  <si>
    <t>06/11/2567</t>
  </si>
  <si>
    <t>26/11/2567</t>
  </si>
  <si>
    <t>ชื่อหน่วยงาน.......เทศบาลตำบลเวียง  อำเภอเชียงแสน  จังหวัดเชียงราย.......</t>
  </si>
  <si>
    <t xml:space="preserve"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โครงการจัดซื้อถุงยังชีพ กรณีเหตุอัคคีภัย (ตามรายละเอียดคุณลักษณะเฉพาะฯ)
</t>
  </si>
  <si>
    <t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โครงการจัดซื้ออาหารเสริมนม ฯ (ตามรายละเอียดคุณลักษณะเฉพาะฯ)</t>
  </si>
  <si>
    <t>29/11/2567</t>
  </si>
  <si>
    <t>ร้านเชียงแสนเครื่องเขียน</t>
  </si>
  <si>
    <t>นางสาวเสาวณี บุญเรือง</t>
  </si>
  <si>
    <t>นางชุติมา  มงคลคลี</t>
  </si>
  <si>
    <t>นายอนุสรณ์ สอสูงเนิน</t>
  </si>
  <si>
    <t>นายมนัสวิณ สมพันธ์</t>
  </si>
  <si>
    <t>นางสาวกรกนก  พันธ์น้อย</t>
  </si>
  <si>
    <t>บริษัท เชียงใหม่เฟรชมิลค์ จำกัด</t>
  </si>
  <si>
    <t>CNTR-00055/68</t>
  </si>
  <si>
    <t>CNTR-00058/68</t>
  </si>
  <si>
    <t>CNTR-00071/68</t>
  </si>
  <si>
    <t>CNTR-00072/68</t>
  </si>
  <si>
    <t>CNTR-00075/68</t>
  </si>
  <si>
    <t>CNTR-00076/68</t>
  </si>
  <si>
    <t>CNTR-00077/68</t>
  </si>
  <si>
    <t xml:space="preserve"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โครงการส่งเสริมการท่องเที่ยวทางวัฒนธรรมอำเภอเชียงแสน (ตามรายละเอียดคุณลักษณะเฉพาะฯ)
</t>
  </si>
  <si>
    <t>ชื่อหน่วยงาน....เทศบาลตำบลเวียง  อำเภอเชียงแสน  จังหวัดเชียงราย........</t>
  </si>
  <si>
    <t>01/12/2567</t>
  </si>
  <si>
    <t>26/12/2567</t>
  </si>
  <si>
    <t>27/12/2567</t>
  </si>
  <si>
    <t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โครงการจัดซื้อวัสดุสำนักงาน (ตามรายละเอียดคุณลักษณะเฉพาะฯ)</t>
  </si>
  <si>
    <t>ร้านฟูจิ ป้าย</t>
  </si>
  <si>
    <t>CNTR-00079/68</t>
  </si>
  <si>
    <t>CNTR-00093/68</t>
  </si>
  <si>
    <t>CNTR-00094/68</t>
  </si>
  <si>
    <t>ชื่อหน่วยงาน......เทศบาลตำบลเวียง  อำเภอเชียงแสน  จังหวัดเชียงราย........</t>
  </si>
  <si>
    <t>14/01/2568</t>
  </si>
  <si>
    <t>20/01/2568</t>
  </si>
  <si>
    <t>23/01/2568</t>
  </si>
  <si>
    <t>31/01/2568</t>
  </si>
  <si>
    <t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โครงการจัดซื้อ วัสดุงานบ้านงานครัว จำนวน 1 รายการ</t>
  </si>
  <si>
    <t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จัดซื้อวัสดุเชื้อเพลิงและหล่อลื่น จำนวน 2 รายการ</t>
  </si>
  <si>
    <t>จี.จี. ซัพพลาย</t>
  </si>
  <si>
    <t>CNTR-00098/68</t>
  </si>
  <si>
    <t>CNTR-00101/68</t>
  </si>
  <si>
    <t>CNTR-00102/68</t>
  </si>
  <si>
    <t>CNTR-00103/68</t>
  </si>
  <si>
    <t>CNTR-00104/68</t>
  </si>
  <si>
    <t>CNTR-00105/68</t>
  </si>
  <si>
    <t>CNTR-00106/68</t>
  </si>
  <si>
    <t>CNTR-00107/68</t>
  </si>
  <si>
    <t>CNTR-00108/68</t>
  </si>
  <si>
    <t>CNTR-00109/68</t>
  </si>
  <si>
    <t>ชื่อหน่วยงาน......เทศบาลตำบลเวียง  อำเภอเชียงแสน  จังหวัดเชียงราย..........</t>
  </si>
  <si>
    <t>18/03/2568</t>
  </si>
  <si>
    <t>19/03/2568</t>
  </si>
  <si>
    <t>21/03/2568</t>
  </si>
  <si>
    <t>จัดซื้อวัสดุไฟฟ้าและวิทยุ  ของงานป้องกันและบรรเทาสาธารณภัย จำนวน 5  รายการ</t>
  </si>
  <si>
    <t>ค่าจัดซื้อวัสดุคอมพิวเตอร์  ของกองคลัง   สายสัญญาณอินเตอร์เน็ต ความยาว 20 เมตร</t>
  </si>
  <si>
    <t>เพื่อจ่ายเป็นค่าซ่อมแซมรถจักรยานยานต์ส่วนกลาง หมายเลขทะเบียน  คนง 248  เชียงราย   จำนวน  11  รายการ</t>
  </si>
  <si>
    <t>จัดซื้อวัสดุก่อสร้าง ของงานป้องกันแและบรรเทาสาธารณภัย เทศบาลตำบลเวียง อำเภอเชียงแสน จังหวัดเชียงราย จำนวน 8 รายการ</t>
  </si>
  <si>
    <t>ร้าน เชียงแสนเซอร์วิสการไฟฟ้า</t>
  </si>
  <si>
    <t>นางสาวจิราวรรณ์  ปันคำ</t>
  </si>
  <si>
    <t>ขวัญชัยคอมพิวเตอร์ แอนด์ เน็ตเวิร์ค</t>
  </si>
  <si>
    <t>แม็กมอเตอร์สปีด</t>
  </si>
  <si>
    <t>CNTR-00118/68</t>
  </si>
  <si>
    <t>CNTR-00119/68</t>
  </si>
  <si>
    <t>CNTR-00120/68</t>
  </si>
  <si>
    <t>CNTR-00121/68</t>
  </si>
  <si>
    <t>CNTR-00130/68</t>
  </si>
  <si>
    <t>ชื่อหน่วยงาน...เทศบาลตำบลเวียง  อำเภอเชียงแสน  จังหวัดเชียงราย..</t>
  </si>
  <si>
    <t>ชื่อหน่วยงาน....เทศบาลตำบลเวียง  อำเภอเชียงแสน  จังหวัดเชียงราย.......</t>
  </si>
  <si>
    <t>ชื่อหน่วยงาน.......เทศบาลตำบลเวียง  อำเภอเยงแสน  จังหวัดเชียงราย............</t>
  </si>
  <si>
    <t>ชื่อหน่วยงาน.......เทศบาลตำบลเวียง  อำเภอเชียงแสน  จังหวัดเชียงราย...........</t>
  </si>
  <si>
    <t>ชื่อหน่วยงาน.......เทศบาลตำบลเวียง  อำเภอเชียงแสน  จังหวัดเชียงราย........</t>
  </si>
  <si>
    <t>04/07/2568</t>
  </si>
  <si>
    <t>CNTR-00131/68</t>
  </si>
  <si>
    <t>CNTR-00132/68</t>
  </si>
  <si>
    <t>CNTR-00133/68</t>
  </si>
  <si>
    <t>CNTR-00134/68</t>
  </si>
  <si>
    <t>CNTR-00135/68</t>
  </si>
  <si>
    <t>เครื่องคอมพิวเตอร์ สำหรับงานประมวลผล แบบที่ 1 (จอแสดงภาพขนาดไม่น้อยกว่า 19 นิ้ว), เครื่องพิมพ์เลเซอร์ หรือ LED ขาวดำ ชนิด Network แบบที่ 1 
(28 หน้า/นาที)</t>
  </si>
  <si>
    <t>เครื่องสำรองไฟ ขนาด 800VA, เครื่องพิมพ์ Multifunction แบบฉีดหมึกพร้อมติดตั้งถังหมึกพิมพ์
(Ink Tank Printer)</t>
  </si>
  <si>
    <t>เครื่องสำรองกระแสไฟฟ้า ขนาด 800VA, เครื่องพิมพ์ Multifunction แบบฉีดหมึกพร้อมติดตั้งถึงหมึกพิมพ์ (Ink Tank Printer), คอมพิวเตอร์แท็บเล็ต แบบที่ 2, เครื่องคอมพิวเตอร์ สำหรับงานประมวลผล แบบที่ 2  (จอแสดงภาพไม่น้อยกว่า 19 นิ้ว)</t>
  </si>
  <si>
    <t>เครื่องพิมพ์ Multifunction แบบฉีดหมึกพร้อมติดตั้งถึงหมึกพิมพ์ 
(Ink Tank Printer)</t>
  </si>
  <si>
    <t>เครื่องพิมพ์ Multifunction แบบฉีดหมึกพร้อมติดตั้งถังหมึกพิมพ์ 
(Ink Tank Printer)</t>
  </si>
  <si>
    <t>เชียงแสนคอมพิวเตอร์ แอนด์  เซอร์วิส</t>
  </si>
  <si>
    <t>03/07/2568</t>
  </si>
  <si>
    <t>10/07/2568</t>
  </si>
  <si>
    <t>12/07/2568</t>
  </si>
  <si>
    <t>18/07/2568</t>
  </si>
  <si>
    <t>19/07/2568</t>
  </si>
  <si>
    <t>20/07/2568</t>
  </si>
  <si>
    <t>24/07/2568</t>
  </si>
  <si>
    <t>25/07/2568</t>
  </si>
  <si>
    <t>31/07/2568</t>
  </si>
  <si>
    <t>CNTR-00150/68</t>
  </si>
  <si>
    <t>CNTR-00151/68</t>
  </si>
  <si>
    <t>CNTR-00154/68</t>
  </si>
  <si>
    <t>CNTR-00163/68</t>
  </si>
  <si>
    <t>CNTR-00165/68</t>
  </si>
  <si>
    <t>CNTR-00168/68</t>
  </si>
  <si>
    <t>CNTR-00172/68</t>
  </si>
  <si>
    <t>CNTR-00173/68</t>
  </si>
  <si>
    <t>CNTR-00176/68</t>
  </si>
  <si>
    <t>CNTR-00178/68</t>
  </si>
  <si>
    <t>CNTR-00179/68</t>
  </si>
  <si>
    <t>CNTR-00181/68</t>
  </si>
  <si>
    <t>CNTR-00182/68</t>
  </si>
  <si>
    <t>CNTR-00183/68</t>
  </si>
  <si>
    <t>CNTR-00184/68</t>
  </si>
  <si>
    <t>CNTR-00185/68</t>
  </si>
  <si>
    <t>CNTR-00186/68</t>
  </si>
  <si>
    <t>CNTR-00187/68</t>
  </si>
  <si>
    <t>CNTR-00188/68</t>
  </si>
  <si>
    <t>CNTR-00189/68</t>
  </si>
  <si>
    <t>CNTR-00191/68</t>
  </si>
  <si>
    <t>CNTR-00192/68</t>
  </si>
  <si>
    <t>CNTR-00193/68</t>
  </si>
  <si>
    <t>CNTR-00195/68</t>
  </si>
  <si>
    <t>CNTR-00196/68</t>
  </si>
  <si>
    <t>CNTR-00197/68</t>
  </si>
  <si>
    <t>CNTR-00198/68</t>
  </si>
  <si>
    <t>CNTR-00199/68</t>
  </si>
  <si>
    <t>CNTR-00200/68</t>
  </si>
  <si>
    <t>CNTR-00201/68</t>
  </si>
  <si>
    <t>CNTR-00202/68</t>
  </si>
  <si>
    <t>CNTR-00203/68</t>
  </si>
  <si>
    <t>CNTR-00205/68</t>
  </si>
  <si>
    <t>CNTR-00206/68</t>
  </si>
  <si>
    <t>CNTR-00207/68</t>
  </si>
  <si>
    <t>CNTR-00208/68</t>
  </si>
  <si>
    <t>CNTR-00209/68</t>
  </si>
  <si>
    <t>CNTR-00210/68</t>
  </si>
  <si>
    <t>CNTR-00211/68</t>
  </si>
  <si>
    <t>CNTR-00213/68</t>
  </si>
  <si>
    <t>CNTR-00214/68</t>
  </si>
  <si>
    <t>CNTR-00215/68</t>
  </si>
  <si>
    <t>CNTR-00221/68</t>
  </si>
  <si>
    <t>CNTR-00222/68</t>
  </si>
  <si>
    <t>CNTR-00223/68</t>
  </si>
  <si>
    <t>CNTR-00224/68</t>
  </si>
  <si>
    <t>CNTR-00227/68</t>
  </si>
  <si>
    <t>CNTR-00233/68</t>
  </si>
  <si>
    <t>CNTR-00234/68</t>
  </si>
  <si>
    <t>CNTR-00238/68</t>
  </si>
  <si>
    <t>CNTR-00242/68</t>
  </si>
  <si>
    <t>CNTR-00243/68</t>
  </si>
  <si>
    <t>CNTR-00253/68</t>
  </si>
  <si>
    <t>CNTR-00254/68</t>
  </si>
  <si>
    <t>CNTR-00255/68</t>
  </si>
  <si>
    <t>CNTR-00257/68</t>
  </si>
  <si>
    <t>CNTR-00258/68</t>
  </si>
  <si>
    <t>CNTR-00264/68</t>
  </si>
  <si>
    <t>CNTR-00265/68</t>
  </si>
  <si>
    <t>CNTR-00274/68</t>
  </si>
  <si>
    <t>CNTR-00276/68</t>
  </si>
  <si>
    <t>CNTR-00277/68</t>
  </si>
  <si>
    <t>CNTR-00287/68</t>
  </si>
  <si>
    <t>CNTR-00288/68</t>
  </si>
  <si>
    <t>CNTR-00289/68</t>
  </si>
  <si>
    <t>CNTR-00290/68</t>
  </si>
  <si>
    <t>จ้างซ่อมแซมเครื่องคอมพิวเตอร์ ของเทศบาลตำบลเวียง (หมายเลขครุภัณฑ์ 416550107) จำนวน 1 เครื่อง</t>
  </si>
  <si>
    <t>จัดซื้อยางนอก เบอร์ 24.5/70R16 DS จำนวน 1 เส้น</t>
  </si>
  <si>
    <t>ยางใน ขอบ 16 จำนวน 1 เส้น</t>
  </si>
  <si>
    <t>ค่าใช้จ่ายในการเลือกตั้ง</t>
  </si>
  <si>
    <t>จัดซ้อน้ำมันเชื้อเพลิง ตั้งแต่วันที่ 20 มีนาคม  30 มิถุนายน 2568</t>
  </si>
  <si>
    <t>จัดซื้อน้ำมันเชื้อเพลิง ของสำนักปลัด ประจำเดือน มีนาคม  กรกฎาคม 2568</t>
  </si>
  <si>
    <t>จ้างเหมาซ่อมแซมเครื่องตัดหญ้าแบบสายสะพายข้อแข็ง จำนวน 3 รายการ</t>
  </si>
  <si>
    <t>จ้างเหมาซ่อมแซมเครื่องตัดหญ้าแบบล้อเข็น จำนวน 2 รายการ</t>
  </si>
  <si>
    <t>จัดซื้อวัสดุคอมพิวเตอร์  ของกองช่้าง จำนวน 2 รายการ</t>
  </si>
  <si>
    <t>จัดซื้อวัสดุไฟฟ้าและวิทยุ ของสำนักปลัดเทศบาล จำนวน  1  รายการ</t>
  </si>
  <si>
    <t>จัดซื้อวัสดุก่อสร้างของงานป้องกันและบรรเทาสาธารณภัย เทศบาลตำบลเวียง จำนวน 4 รายการ</t>
  </si>
  <si>
    <t>จัดซื้อวัสดุสำนักงาน ของเทศบาลตำบลเวียง จำนวน 4 รายการ</t>
  </si>
  <si>
    <t>จ้างเหมาซ่อมแซมเครื่องปรับอากาศห้องประชาสัมพันธ์ เทศบาลตำบลเวียง จำนวน 2 รายการ</t>
  </si>
  <si>
    <t>จัดวื้อวัสดุยานพาหนะและขนส่ง  ของสำนักปลัด จำนวน 4 รายการ</t>
  </si>
  <si>
    <t>จัดซื้อวัสดุคอมพิวเตอร์ ของสำนักปลัด จำนวน 1 รายการ</t>
  </si>
  <si>
    <t>จัดซื้อวัสดุยานพาหนะและขนส่ง ของสำนักปลัด จำนวน 4 รายการ</t>
  </si>
  <si>
    <t>จัดซื้อวัสดุยานพาหนะและขนส่ง ของกองคลัง เทศบาลตำบลเวียง อำเภอเชียงแสน จังหวัดเชียงราย จำนวน 4 รายการ</t>
  </si>
  <si>
    <t>จัดซื้อวัสดุยานพาหนะและขนส่ง ของสำนักปลัด เทศบาลตำบลเวียง อำเภอเชียงแสน จังหวัดเชียงราย จำนวน 3 รายการ</t>
  </si>
  <si>
    <t>จัดซื้อวัสดุการเกษตร ของสํานักปลัด เทศบาลตําบลเวียง อําเภอเชียงแสน จังหวัดเชียงราย จํานวน 2 รายก</t>
  </si>
  <si>
    <t>จ้างเหมาบำรุงรักษาและซ่อมแซมเช็คปั๊มน้ำหอยโข่ง ของเทศบาลตำบลเวียง อำเภอเชียงแสน จังหวัดเชียงราย จำนวน 2 เครื่อง</t>
  </si>
  <si>
    <t>จัดซื้อวัสดุงานบ้านงานครัว ของกองช่าง เทศบาลตำบลเวียง อำเภอเชียงแสน จังหวัดเชียงราย จำนวน 1 รายการ</t>
  </si>
  <si>
    <t>จัดซื้อวัสดุก่อสร้าง ของสำนักปลัด เทศบาลตำบลเวียง อำเภอเชียงแสน จังหวัดเชียงราย จำนวน 7 รายการ</t>
  </si>
  <si>
    <t>จัดซื้อวัสดุก่อสร้าง ของกองช่าง เาทศบาลตำบลเวียง อำเภอเชียงแสน จังหวัดเชียงราย จำนวน 3 รายการ</t>
  </si>
  <si>
    <t>ค่าจ้างเหมาซ่อมแซม  เครื่องตัดหญ้าแบบข้ออ่อน จำนวน 2 รายการ</t>
  </si>
  <si>
    <t>จัดซื้อวัสดุสำนักงาน จำนวน 5 รายการ</t>
  </si>
  <si>
    <t>ค่าจ้างเหมาซ่อมแซ่ม เลื่อยโซ่ยนต์และเครื่องเป่าลม</t>
  </si>
  <si>
    <t>โรงพิมพ์ โชติภณการพิมพ์</t>
  </si>
  <si>
    <t>นางสาวรัศมี  ดงปาลี</t>
  </si>
  <si>
    <t>นายนพณัฐ  ตระการ</t>
  </si>
  <si>
    <t>เจริญภัณฑ์</t>
  </si>
  <si>
    <t>นายสุทธิพงษ์ อุดมพันธ์</t>
  </si>
  <si>
    <t>เอ็นที สติ๊กเกอร์</t>
  </si>
  <si>
    <t>ร้านพรประเสริฐดีไซน์&amp;เอ็นจิเนียร์ริง</t>
  </si>
  <si>
    <t>นางสาวเนยนัย  มังคลาด</t>
  </si>
  <si>
    <t>ศูนย์วิสาหกิจชุมชนอำเภอเชียงแสน</t>
  </si>
  <si>
    <t>01/08/2568</t>
  </si>
  <si>
    <t>02/08/2568</t>
  </si>
  <si>
    <t>08/08/2568</t>
  </si>
  <si>
    <t>09/08/2568</t>
  </si>
  <si>
    <t>14/08/2568</t>
  </si>
  <si>
    <t>15/08/2568</t>
  </si>
  <si>
    <t>18/08/2568</t>
  </si>
  <si>
    <t>20/08/2568</t>
  </si>
  <si>
    <t>21/08/2568</t>
  </si>
  <si>
    <t>25/08/2568</t>
  </si>
  <si>
    <t>27/08/2568</t>
  </si>
  <si>
    <t>CNTR-00293/68</t>
  </si>
  <si>
    <t>CNTR-00294/68</t>
  </si>
  <si>
    <t>CNTR-00295/68</t>
  </si>
  <si>
    <t>CNTR-00296/68</t>
  </si>
  <si>
    <t>CNTR-00298/68</t>
  </si>
  <si>
    <t>CNTR-00299/68</t>
  </si>
  <si>
    <t>CNTR-00303/68</t>
  </si>
  <si>
    <t>CNTR-00310/68</t>
  </si>
  <si>
    <t>CNTR-00311/68</t>
  </si>
  <si>
    <t>CNTR-00313/68</t>
  </si>
  <si>
    <t>CNTR-00315/68</t>
  </si>
  <si>
    <t>CNTR-00316/68</t>
  </si>
  <si>
    <t>CNTR-00317/68</t>
  </si>
  <si>
    <t>CNTR-00324/68</t>
  </si>
  <si>
    <t>CNTR-00327/68</t>
  </si>
  <si>
    <t>CNTR-00328/68</t>
  </si>
  <si>
    <t>CNTR-00329/68</t>
  </si>
  <si>
    <t>CNTR-00330/68</t>
  </si>
  <si>
    <t>CNTR-00331/68</t>
  </si>
  <si>
    <t>CNTR-00336/68</t>
  </si>
  <si>
    <t>CNTR-00356/68</t>
  </si>
  <si>
    <t>CNTR-00360/68</t>
  </si>
  <si>
    <t>CNTR-00364/68</t>
  </si>
  <si>
    <t>CNTR-00368/68</t>
  </si>
  <si>
    <t>CNTR-00369/68</t>
  </si>
  <si>
    <t>CNTR-00370/68</t>
  </si>
  <si>
    <t>CNTR-00371/68</t>
  </si>
  <si>
    <t>CNTR-00375/68</t>
  </si>
  <si>
    <t>CNTR-00381/68</t>
  </si>
  <si>
    <t>CNTR-00382/68</t>
  </si>
  <si>
    <t>CNTR-00383/68</t>
  </si>
  <si>
    <t>CNTR-00384/68</t>
  </si>
  <si>
    <t>CNTR-00388/68</t>
  </si>
  <si>
    <t>CNTR-00389/68</t>
  </si>
  <si>
    <t>CNTR-00390/68</t>
  </si>
  <si>
    <t>CNTR-00391/68</t>
  </si>
  <si>
    <t>CNTR-00392/68</t>
  </si>
  <si>
    <t>CNTR-00397/68</t>
  </si>
  <si>
    <t>CNTR-00398/68</t>
  </si>
  <si>
    <t>CNTR-00399/68</t>
  </si>
  <si>
    <t>CNTR-00406/68</t>
  </si>
  <si>
    <t>CNTR-00407/68</t>
  </si>
  <si>
    <t>CNTR-00408/68</t>
  </si>
  <si>
    <t>CNTR-00412/68</t>
  </si>
  <si>
    <t>CNTR-00414/68</t>
  </si>
  <si>
    <t>CNTR-00416/68</t>
  </si>
  <si>
    <t>CNTR-00418/68</t>
  </si>
  <si>
    <t>CNTR-00419/68</t>
  </si>
  <si>
    <t>CNTR-00420/68</t>
  </si>
  <si>
    <t>CNTR-00421/68</t>
  </si>
  <si>
    <t>CNTR-00422/68</t>
  </si>
  <si>
    <t>CNTR-00426/68</t>
  </si>
  <si>
    <t>CNTR-00427/68</t>
  </si>
  <si>
    <t>นายอนนท์  แก้วเณร</t>
  </si>
  <si>
    <t>นางสาววันทนา  ทาก๋อง</t>
  </si>
  <si>
    <t>นายจำเริญ  สิทธิสาร</t>
  </si>
  <si>
    <t>นางสาวกนกพร ธิวงค์เวียง</t>
  </si>
  <si>
    <t>นายทักษิณ ชัยวงค์เหล็ก</t>
  </si>
  <si>
    <t>นายทรงศิลป์  สารศิลป์</t>
  </si>
  <si>
    <t>เชียงแสนอิเลคทริค</t>
  </si>
  <si>
    <t>นางสาวสุธิฌา  กาแก้ว</t>
  </si>
  <si>
    <t>เชียงแสนอลูมิเนียม</t>
  </si>
  <si>
    <t>พิทักษ์ชัยการพิมพ์</t>
  </si>
  <si>
    <t>นายไกรวิชญ์   หินแรง</t>
  </si>
  <si>
    <t>นางสาวอังคณา  จันทิมา</t>
  </si>
  <si>
    <t>นายภาคภูมิ  จันทิมา</t>
  </si>
  <si>
    <t>บริษัท นกเงือกบริการ จำกัด</t>
  </si>
  <si>
    <t>จัดซื้อวัสดุการเกษตร ของกองช่าง เทศบาลตำบลเวียง อำเภอเชียงแสน จังหวัดเชียงราย จำนวน 1 รายการ</t>
  </si>
  <si>
    <t>จ้างเหมาซ่อมแซมครุภัณฑ์งานบ้านงานครัว ของกองช่าง เทศบาลตำบลเวียง อำเภอเชียงแสน จังหวัดเชียงราย จำนวน 1 รายการ</t>
  </si>
  <si>
    <t>จัดซื้อวัสดุคอมพิวเตอร์ ของสำนักปลัดเทศบาลตำบลเวียง อำเภอเชียงแสน จังหวัดเชียงราย จำนวน 2 รายการ</t>
  </si>
  <si>
    <t>จัดซื้อวัสดุก่อสร้าง ของกองช่าง เทศบาลตำบลเวียง อำเภอเชียงแสน จังหวัดเชียงราย จำนวน 1 รายการ</t>
  </si>
  <si>
    <t>จ้างเหมาซ่อมแซมเครื่องตัดหญ้า ของ เทศบาลตำบลเวียง อำเภอเชียงแสน จังหวัดเชียงราย จำนวน 7 รายการ</t>
  </si>
  <si>
    <t>จัดซื้อวัสดุจราจร ของงานป้องกัน ฯ เทศบาลตำบลเวียง อำเภอเชียงแสน จังหวัดเชียงราย จำนวน 1 รายการ</t>
  </si>
  <si>
    <t>จัดซื้อวัสดุคอมพิวเตอร์ ของกองคลัง เทศบาลตำบลเวียง อำเภอเชียงแสน จังหวัดเชียงราย จำนวน 2 รายการ</t>
  </si>
  <si>
    <t>จ้างเหมาบำรุงรักษาและซ่อมแซมเครื่องปรับอากาศ (ห้องเทศกิจ) ของเทศบาลตำบลเวียง อำเภอเชียงแสน จังหวัดเชียงราย จำนวน 2 เครื่อง</t>
  </si>
  <si>
    <t>จ้างเหมาซ่อมแซมเครื่องปรับอากาศห้องสาธารณสุข ของเทศบาลตำบลเวียง อำเภอเชียงแสน จังหวัดเชียงราย จำนวน 2 เครื่อง</t>
  </si>
  <si>
    <t>จัดซื้อน้ำมันเชื้อเพลิงของงานสาธารณสุข เทศบาลตำบลเวียง อำเภอเชียงแสน จังหวัดเชียงราย ระหว่างวันที่ 630 มิถุนายน 2568</t>
  </si>
  <si>
    <t>จ้างเหมใาซ่อมแซมรถจักรยายนต์ส่วนกลาง ของกองคลัง เทศบาลตำบลเวียง อำเภอเชียงแสน จังหวัดเชียงราย จำนวน 6 รายการ</t>
  </si>
  <si>
    <t>จ้างเหมาซ่อมแซมรถรางนำเที่ยว ของเทศบาลตำบลเวียง อำเภอเชียงแสน จังหวัดเชียงราย จำนวน 3 รายการ</t>
  </si>
  <si>
    <t>จ้างเหมาซ่อมแซมเครื่องปรับอากาศ ห้องประชาสัมพันธ์ ของเทศบาลตำบลเวียง อำเภอเชียงแสน จังหวัดเชียงราย จำนวน 2 เครื่อง</t>
  </si>
  <si>
    <t>จ้างเหมาบำรุงรักษาและซ่อมแซมประตูเปิดปิด อัตโนมัติ (อาคารสำนักงาน) ของเทศบาลตำบลเวียง อำเภอเชียงแสน จังหวัดเชียงราย จำนวน 2 รายการ</t>
  </si>
  <si>
    <t>จ้างเหมาซ่อมแซมปั๊มน้ำหอยโข่ง ของกองช่าง เทศบาลตำบลเวียง อำเภอเชียงแสน จังหวัดเชียงราย จำนวน 2 เครื่อง</t>
  </si>
  <si>
    <t>จัดซื้อวัสดุยานพาหนะและขนส่ง ของสำนักปลัด เทศบาลตำบลเวียง อำเภอเชียงแสน จังหวัดเชียงราย จำนวน 2 รายการ</t>
  </si>
  <si>
    <t>จัดซื้อวัสดุการเษตร ของสำนักปลัด เทศบาลตำบลเวียง อำเภอเชียงแสน จังหวัดเชียงราย จำนวน 1 รายการ</t>
  </si>
  <si>
    <t>จัดซื้อวัสดุคอมพิวเตอร์ ของสำนักปลัด เทศบาลตำบลเวียง อำเภอเชียงแสน จังหวัดเชียงราย จำนวน 2 รายการ</t>
  </si>
  <si>
    <t>จัดซื้อวัสดุยานพาหนะและขนส่ง ของงานป้องกันและบรรเทาสาธารณภัย สำนักปลัด เทศบาลตำบลเวียง อำเภอเชียงแสน จังหวัดเชียงราย จำนวน 4 รายการ</t>
  </si>
  <si>
    <t>จัดซื้อวัสดุวิทยาศาสตร์หรือการแพทย์ ของสำนักปลัด เทศบาลตำบลเวียง อำเภอเชียงแสน จังหวัดเชียงราย จำนวน 1 รายการ</t>
  </si>
  <si>
    <t>จ้างเหมาบำรุงรักษาและซ่อมแซมเครื่องปรับอากาศ ของเทศบาลตำบลเวียง อำเภอเชียงแสน จังหวัดเชียงราย จำนวน 1 เครื่อง</t>
  </si>
  <si>
    <t>จ้างเหมาซ่อมแซมเครื่องปรับอากาศ ของกองคลัง  เทศบาลตำบลเวียง อำเภอเชียงแสน จังหวัดเชียงราย จำนวน 1 รายการ</t>
  </si>
  <si>
    <t>จัดซื้อน้ำมันเชื้อเพลิง ของงานสาธารณสุขและสิ่งแวดล้อม ของเทศบาลตำบลเวียง อำเภอเชียงแสน จังหวัดเชียงราย ประจำเดือน กรกฎาคม 2568</t>
  </si>
  <si>
    <t>จ้างเหมาบำรุงรักษาและซ่อมแซมเครื่องผสมสัญญาณเสียง มิกเซอร์ 16CH ของเทศบาลตำบลเวียง อำเภอเชียงแสน จังหวัดเชียงราย</t>
  </si>
  <si>
    <t>จัดซื้อน้ำกลั่นเติมแบตเตอรี่รถยนต์ส่วนกลาง ของเทศบาลตำบลเวียง อำเภอเชียงแสน จังหวัดเชียงราย จำนวน 1 รายการ</t>
  </si>
  <si>
    <t>จ้างเหมาบำรุงรักษาและซ่อมแซมรถจักรยานยนต์ส่วนกลาง หมายเลขทะเบียน 1 กด 2991 เชียงราย ของเทศบาลตำบลเวียง อำเภอเชียงแสน จังหวัดเชียงราย</t>
  </si>
  <si>
    <t>จัดซื้อวัสดุไฟฟ้าและวิทยุ ของสำนักปลัด เทศบาลตำบลเวียง อำเภอเชียงแสน จังหวัดเชียงราย จำนวน 1 รายการ</t>
  </si>
  <si>
    <t>จัดซื้อวัสดุงานบ้านงานครัว ของทศบาลตำบลเวียง อำเภอเชียงแสน จังหวัดเชียงราย จำนวน 1 รายการ</t>
  </si>
  <si>
    <t>จ้างเหมาซ่อมแซมรถยนต์ส่วนกลาง หมายเลขทะเบียน  กจ8868 เชียงราย ของกองการศึกษา เทศบาลตำบลเวียง อำเภอเชียงแสน จังหวัดเชียงราย จำนวน 15 รายการ</t>
  </si>
  <si>
    <t>จัดซื้อวัสดุยานพาหนะและขนส่ง ของเทศบาลตำบลเวียง อำเภอเชียงแสน จังหวัดเชียงราย จำนวน 1 รายการ</t>
  </si>
  <si>
    <t>01/09/2568</t>
  </si>
  <si>
    <t>03/09/2568</t>
  </si>
  <si>
    <t>04/09/2568</t>
  </si>
  <si>
    <t>05/09/2568</t>
  </si>
  <si>
    <t>08/09/2568</t>
  </si>
  <si>
    <t>09/09/2568</t>
  </si>
  <si>
    <t>15/09/2568</t>
  </si>
  <si>
    <t>25/09/2568</t>
  </si>
  <si>
    <t>26/09/2568</t>
  </si>
  <si>
    <t>29/09/2568</t>
  </si>
  <si>
    <t>CNTR-00431/68</t>
  </si>
  <si>
    <t>CNTR-00432/68</t>
  </si>
  <si>
    <t>CNTR-00435/68</t>
  </si>
  <si>
    <t>CNTR-00436/68</t>
  </si>
  <si>
    <t>CNTR-00437/68</t>
  </si>
  <si>
    <t>CNTR-00438/68</t>
  </si>
  <si>
    <t>CNTR-00439/68</t>
  </si>
  <si>
    <t>CNTR-00441/68</t>
  </si>
  <si>
    <t>CNTR-00444/68</t>
  </si>
  <si>
    <t>CNTR-00446/68</t>
  </si>
  <si>
    <t>CNTR-00448/68</t>
  </si>
  <si>
    <t>CNTR-00454/68</t>
  </si>
  <si>
    <t>CNTR-00455/68</t>
  </si>
  <si>
    <t>CNTR-00456/68</t>
  </si>
  <si>
    <t>CNTR-00472/68</t>
  </si>
  <si>
    <t>CNTR-00473/68</t>
  </si>
  <si>
    <t>CNTR-00475/68</t>
  </si>
  <si>
    <t>CNTR-00476/68</t>
  </si>
  <si>
    <t>CNTR-00477/68</t>
  </si>
  <si>
    <t>CNTR-00482/68</t>
  </si>
  <si>
    <t>จัดซื้อวัสดุยานพาหนะและขนส่ง ของกองการศึกษา เทศบาลตำบลเวียง อำเภอเชียงแสน จังหวัดเชียงราย จำนวน 2 รายการ</t>
  </si>
  <si>
    <t>จ้างเหมาซ่อมแซมเครื่องปรับอากาศ หมายเลขครุภัณฑ์ 420580029 ของสำนักปลัด เทศบาลตำบลเวียง อำเภอเชียงแสน จังหวัดเชียงราย จำนวน 1 เครื่อง</t>
  </si>
  <si>
    <t>จ้างเหมาบำรุงรักษาและซ่อมแซมครุภัณฑ์คอมพิวเตอร์ หมายเลขครุภัณฑ์ 416510066 ของสำนักปลัด เทศบาลตำบลเวียง อำเภอเชียงแสน จังหวัดเชียงราย จำนวน 1 เครื่อง</t>
  </si>
  <si>
    <t>จัดซื้อวัสดุสำนักงาน ของสำนักปลัด เทศบาลตำบลเวียง อำเภอเชียงแสน จังหวัดเชียงราย จำนวน 1 รายการ</t>
  </si>
  <si>
    <t>จัดซื้อน้ำมันเชื้อเพลิง ของงานสาธารณสุข ของเทศบาลตำบลเวียง อำเภอเชียงแสน จังหวัดเชียงราย ตั้งแต่วันที่ 131 สิงหาคม 2568</t>
  </si>
  <si>
    <t xml:space="preserve"> จัดซื้อวัสดุเชื้อเพลิงและหล่อลื่น ของสํานักปลัด เทศบาลตําบลเวียง อําเภอเชียงแสน จังหวัดเชียงราย ตั้งแต่วันที่ 1
31 สิงหาคม  30 กันยายน พ.ศ. 2568</t>
  </si>
  <si>
    <t>จ้างเหมาบำรุงรักษาและซ่อมแซมรถยนต์ส่วนกลาง หมายเลขทะเบียน 816900 เชียงราย หมายเลขครุภัณฑ์ 005550004 ของเทศบาลตำบลเวียง อำเภอเชียงแสน จังหวัดเชียงราย</t>
  </si>
  <si>
    <t>จ้างเหมาซ่อมแซมครุภัณฑ์คอมพิวเตอร์ ของกองคลัง เทศบาลตำบลเวียง อำเภอเชียงแสน จังหวัดเชียงราย จำนวน 4 รายการ</t>
  </si>
  <si>
    <t>จัดซื้อวัสดุไฟฟ้าและวิทยุ ของงานป้องกันและบรรเทาสาธารณภัย เทศบาลตำบลเวียง อำเภอเชียงแสน จังหวัดเชียงราย จำนวน 1 รายการ</t>
  </si>
  <si>
    <t>จัดซื้อวัสดุสำนักงาน (น้ำดื่ม) ของสำนักงาน เทศบาลตำบลเวียง ประจำเดือน กันยายน 2568</t>
  </si>
  <si>
    <t>จ้างเหมาซ่อมแซมรถยนต์ส่วนกลาง หมายเลขทะเบียน 811456 เชียงราย ของเทศบาลตำบลเวียง อำเภอเชียงแสน จังหวัดเชียงราย</t>
  </si>
  <si>
    <t>จัดซื้อวัสดุเครื่องแต่งกาย ของเทศบาลตำบลเวียง อำเภอเชียงแสน จังหวัดเชียงราย จำนวน 1 รายการ</t>
  </si>
  <si>
    <t>จัดซื้อวัสดุเชื้อเพลิงและหล่อลื่น ของงานสาธารณสุข เทศบาลตำบลเวียง อำเภอเชียงแสน จังหวัดเชียงราย ประจำเดือน กันยายน พ.ศ.2568</t>
  </si>
  <si>
    <t>เชียงแสนประดับยนต์</t>
  </si>
  <si>
    <t>ประเสริฐไดนาโม</t>
  </si>
  <si>
    <t>จี.จี.ซัพพลาย</t>
  </si>
  <si>
    <t>จี. จี ซัพพลาย</t>
  </si>
  <si>
    <t>178/2568</t>
  </si>
  <si>
    <t xml:space="preserve">ซื้อผ้าอ้อมสำหรับผู้ใหญ่ของผู้ที่มีภาวะพึ่งพิงและบุคคลที่มีปัญหาการกลั้นปัสสาวะหรืออุจจาระไม่ได้ ของเทศบาลตำบลเวียง อำเภอเชียงแสน จังหวัดเชียงราย จำนวน 2 รายการ </t>
  </si>
  <si>
    <t xml:space="preserve">ซื้อวัสดุสำนักงาน จำนวน 2 รายการ สำหรับงานบริหารทั่วไป เทศบาลตำบลเวียง อำเภอเชียงแสน  จังหวัดเชียงราย  </t>
  </si>
  <si>
    <t>บริษัท แจ๊ส ควอลิตี้ จำกัด</t>
  </si>
  <si>
    <t>181/2568</t>
  </si>
  <si>
    <t>ซื้อเครื่องปรับอากาศแบบติดผนัง สำหรับงานบริหารทั่วไป เทศบาลตำบลเวียง อำเภอเชียงแสน จังหวัดเชียงราย</t>
  </si>
  <si>
    <t>182/2568</t>
  </si>
  <si>
    <t xml:space="preserve">ซื้อโซฟารับแขก สำหรับงานบริหารทั่วไป เทศบาลตำบลเวียง อำเภอเชียงแสน จังหวัดเชียงราย </t>
  </si>
  <si>
    <t>ห้างหุ้นส่วนจำกัด พีพีแอล โปรเฟสชั่นนัล ไอที เซอร์วิส</t>
  </si>
  <si>
    <t>184/2568</t>
  </si>
  <si>
    <t>จ้างเหมาบำรุงรักษาและซ่อมแซมเครื่องปรับอากาศ ของเทศบาลตำบลเวียง อำเภอเชียงแสน จังหวัดเชียงราย จำนวน 30 เครื่อง</t>
  </si>
  <si>
    <t>ร้านเชียงแสนอิเลคทริค</t>
  </si>
  <si>
    <t>154/2568</t>
  </si>
  <si>
    <t>จ้างเหมาซ่อมแซมรถยนต์ส่วนกลาง หมายเลยทะเบียน ตค-8742 เชียงราย จำนวน 22 รายการ</t>
  </si>
  <si>
    <t>แม่จันแทรคเตอร์</t>
  </si>
  <si>
    <t>155/2568</t>
  </si>
  <si>
    <t xml:space="preserve">ซื้อตู้เหล็ก แบบกระจกบานเลื่อน สำหรับงานบริหารทั่วไปเกี่ยวกับอุตสาหกรรมและการโยธา อำเภอเชียงแสน จังหวัดเชียงราย </t>
  </si>
  <si>
    <t>185/2569</t>
  </si>
  <si>
    <t xml:space="preserve">ซื้อเครื่องซักผ้า แบบธรรมดา ขนาด 20 กิโลกรัม สำหรับงานบริหารทั่วไป เทศบาลตำบลเวียง อำเภอเชียงแสน จังหวัดเชียงราย </t>
  </si>
  <si>
    <t>186/2568</t>
  </si>
  <si>
    <t xml:space="preserve">จ้างเหมาสำเนาเอกสารและเข้าเล่ม เทศบาลตำบลเวียง อำเภอเชียงแสน จังหวัดเชียงราย </t>
  </si>
  <si>
    <t>158/2568</t>
  </si>
  <si>
    <t xml:space="preserve">จ้างซ่อมแซมเครื่องพ่นหมอกครัน เทศบาลตำบลเวียง อำเภอเชียงแสน จังหวัดเชียงราย </t>
  </si>
  <si>
    <t>บริษัท วี.เค.กริฟฟิน จำกัด</t>
  </si>
  <si>
    <t>159/2568</t>
  </si>
  <si>
    <t>จ้างซ่อมแซมอาคารสำนักงานเทศบาลตำบลเวียง อำเภอเชียงแสน จังหวัดเชียงราย</t>
  </si>
  <si>
    <t>160/2568</t>
  </si>
  <si>
    <t>ซื้อเครื่องตัดหญ้า แบบข้อแข็ง สำหรับงานบริหารงานทั่วไป เทสบาลตำบลเวียง อำเภอเชียงแสน จังหวัดเชียงราย</t>
  </si>
  <si>
    <t>189/2568</t>
  </si>
  <si>
    <t>ซื้ออาหารเสริม(นม) สำหรับโรงเรียนในเขตบริการเทศบาลตำบลเวียง อำเภอเชียงแสน จังหวัดเชียงราย ประจำปีงบประมาณ 2568 ปิภาคเรียนที่ 1/2568</t>
  </si>
  <si>
    <t>องค์การส่งเสริมกิจการโคนมแห่งประเทศไทย (อ.ส.ค.)</t>
  </si>
  <si>
    <t>190/2568</t>
  </si>
  <si>
    <t>ซื้ออาหารเสริม(นม) สำหรับศูนย์พัฒนาเด็กเล็กสังกัดเทศบาลตำบลเวียง อำเภอเชียงแสน จังหวัดเชียงราย ประจำปีงบประมาณ 2568 ปิคภาคเรียนที่ 1/2568</t>
  </si>
  <si>
    <t>191/2568</t>
  </si>
  <si>
    <t xml:space="preserve">ซื้อโต๊ะทำงานเหล็ก สำหรับงานบริหารทั่วไปเกี่ยวกับอุตสาหกรรมและการโยธา เทศบาลตำบลเวียง อำเภอเชียงแสน จังหวัดเชียงราย </t>
  </si>
  <si>
    <t>192/2568</t>
  </si>
  <si>
    <t>ซื้อวัสดุสำนักงาน ของสำนักปลัด เทศบาลตำบลเวียง อำเภอเชียงแสน จังหวัดเชียงราย จำนวน 35 รายการ</t>
  </si>
  <si>
    <t>จี. จี.ซัพพลาย</t>
  </si>
  <si>
    <t>194/2568</t>
  </si>
  <si>
    <t>ซื้อวัสดุงานบ้านงานครัว ของสำนักงานปลัด เทศบาลตำบลเวียง อำเภอเชียงแสน จังหวัดเชียงราย จำนวน 16 รายการ</t>
  </si>
  <si>
    <t>195/2568</t>
  </si>
  <si>
    <t>ซื้อวัสดุไฟฟ้าและวิทยุ ของกองช่าง เทศบาลตำบลเวียง อำเภอเชียงแสน จังหวัดเชียงราย จำนวน 19 รายการ</t>
  </si>
  <si>
    <t>เชียงแสนเซอร์วิสการไฟฟ้า</t>
  </si>
  <si>
    <t>196/2568</t>
  </si>
  <si>
    <t>ซื้อพัดลมติดผนัง ขนาดไม่น้อยกว่า 16 นิ้ว พร้อมติดตั้ง สำหรับติดตั้งภายในศาลาหมู่บ้าน บ้านเวียงใต้ หมู่ที่ 3 ตำบลเวียง อำเภอเชียงแสน จังหวัดเชียงราย</t>
  </si>
  <si>
    <t>C.S.V.การไฟฟ้า</t>
  </si>
  <si>
    <t>198/2568</t>
  </si>
  <si>
    <t>ซื้อวัสดุไฟฟ้าและวิทยุ ของกองช่าง เทศบาลตำบลเวียง อำเภอเชียงแสน จังหวัดเชียงราย จำนวน 1 รายการ</t>
  </si>
  <si>
    <t>199/2568</t>
  </si>
  <si>
    <t xml:space="preserve">ซื้อครุภัณฑ์คอมพิวเตอร์หรืออิเล็กทรอนิกส์ สำหรับงานบริหารงานคลัง เทศบาลตำบลเวียง อำเภอเชียงแสน จังหวัดเชียงราย </t>
  </si>
  <si>
    <t>17/2568</t>
  </si>
  <si>
    <t xml:space="preserve">ซื้อเครื่องออกกำลังกาย ติดตั้งบริเวณลานกิจกรรมหมู่บ้าน บ้านเชียงแสนน้อย หมู่ที่ 7 ตำบลเวียง อำเภอเชียงแสน จังหวัดเชียงราย </t>
  </si>
  <si>
    <t>บริษัท เชียงใหม่ฟิตเนส คอร์ปอเรชั่น จำกัด</t>
  </si>
  <si>
    <t>18/2568</t>
  </si>
  <si>
    <t>24/29/2568</t>
  </si>
  <si>
    <t>ซื้อครุภัณฑ์สำนักงาน ของกองการศึกา เทศบาลตำบลเวียง อำเภอเชียงแสน จังหวัดเชียงราย จำนวน 2 รายการ</t>
  </si>
  <si>
    <t>201/2568</t>
  </si>
  <si>
    <t>ซื้อวัสดุคอมพิวเตอร์ จำนวน 2 รายการ สำหรับงานบริหารทั่วไป เทศบาลตำบลเวียง อำเภอเชียงแสน จังหวัดเชียงราย</t>
  </si>
  <si>
    <t>179/2568</t>
  </si>
  <si>
    <t xml:space="preserve">จ้างเหมารถโดยสารปรับอากาศไม่ประจำทาง 2 ชั้น พร้อมน้ำมันเชื้อเพลิง ตามโครงการฝึกอบรมและทัศนศึกษาดูงาน ของเทศบาลตำบลเวียง อำเภอเชียงแสน จังหวัดเชียงราย จำนวน 2 คัน </t>
  </si>
  <si>
    <t>นายทศพล  กันติ๊บ</t>
  </si>
  <si>
    <t>145/2568</t>
  </si>
  <si>
    <t>จ้างจัดทำป้ายชื่อด้วยตัวอักษรอคิลิคติดสติ๊กเกอร์งานสาธารณสุขและสิ่งแวดล้อม เทศบาลตำบลเวียง อำเภอเชียงแสน จังหวัดเชียงราย</t>
  </si>
  <si>
    <t>ร้าน เอ็นที สติ๊กเกอร์</t>
  </si>
  <si>
    <t>147/2568</t>
  </si>
  <si>
    <t xml:space="preserve">ซื้ออาหารเสริม(นม) สำหรับศูนย์พัฒนาเด็กเล็กสังกัดเทศบาลตำบลเวียง อำเภอเชียงแสน จังหวัดเชียงราย ประจำเดือน กันยายน 2568 </t>
  </si>
  <si>
    <t>177/2568</t>
  </si>
  <si>
    <t>ซื้ออาหารเสริม(นม) สำหรับโรงเรียนในเขตบริการเทศบาลตำบลเวียง อำเภอเชียงแสน จังหวัดเชียงราย ประจำเดือน กันยายน 2568</t>
  </si>
  <si>
    <t>176/2568</t>
  </si>
  <si>
    <t xml:space="preserve">ซื้อจัดซื้อครุภัณฑ์ยานพาหนะและขนส่ง ของเทศบาลตำบลเวียง อำเภอเชียงแสน จังหวัดเชียงราย จำนวน 1 รายการ </t>
  </si>
  <si>
    <t>บริษัท กรีนวิง จำกัด</t>
  </si>
  <si>
    <t>16/2568</t>
  </si>
  <si>
    <t>จ้างก่อสร้างถนนคอนกรีตเสริมเหล็ก ซอย คือสบคำ (ช่วงที่ 1) บ้านสบคำ หมู่ที่ 5 ตำบลเวียง อำเภอเชียงแสน จังหวัดเชียงราย</t>
  </si>
  <si>
    <t>ห้างหุ้นส่วนจำกัด เจ.อาร์.เอส.ธุรกิจ</t>
  </si>
  <si>
    <t>จ้างปรับปรุงอาคารหอประชุมหมู่บ้าน บ้านจอมกิตติ หมู่ที่ 6 ตำบลเวียง อำเภอเชียงแสน จังหวัดเชียงราย</t>
  </si>
  <si>
    <t>ห้างหุ้นส่วนจำกัด ซีซีเอส(2021)</t>
  </si>
  <si>
    <t xml:space="preserve">จ้างก่อสร้างถนนคอนกรีตเสริมเหล็ก เข้าบ้าน นายรันดอน ซอย 7/3 บ้านสบคำ หมู่ที่ 5 ตำบลเวียง อำเภอเชียงแสน จังหวัดเชียงราย </t>
  </si>
  <si>
    <t>ห้างหุ้นส่วนจำกัด ปรางทิพย์ เอ็นจิเนียริ่ง</t>
  </si>
  <si>
    <t>15/2568</t>
  </si>
  <si>
    <t xml:space="preserve">จ้างก่อสร้างถนนคอนกรีตเสริมเหล็ก ซอย 3 บ้านห้วยเกี๋ยง หมู่ที่ 8 ตำบลเวียง อำเภอเชียงแสน จังหวัดเชียงราย </t>
  </si>
  <si>
    <t>14/2568</t>
  </si>
  <si>
    <t>จ้างก่อสร้างถนนคอนกรีตเสริมเหล็ก ซอย 21  ตอน2 บ้านสบรวก หมู่ที่ 1 ตำบลเวียง อำเภอเชียงแสน จังหวัดเชียงราย</t>
  </si>
  <si>
    <t>13/2568</t>
  </si>
  <si>
    <t xml:space="preserve">จ้างก่อสร้างถนนคอนกรีสเสริมเหล็ก ซอย 23(ต่อจากปี 2567) บ้านบรวก หมู่ที่ 1 ตำบลเวียง อำเภอเชียงแสน จังหวัดเชียงราย </t>
  </si>
  <si>
    <t>ห้างหุ้นส่วนจำกัด บวรภพ บิลดิ้งโฮม</t>
  </si>
  <si>
    <t>12/2568</t>
  </si>
  <si>
    <t>จ้างติดตั้งป้ายบอกซอยภายในหมู่บ้าน บ้านห้วยเกี๋ยง หมู่ที่ 8 ตำบลเวียง อำเภอเชียงแสน จังหวัดเชียงราย</t>
  </si>
  <si>
    <t>ฟูจิ ป้าย</t>
  </si>
  <si>
    <t>9/2568</t>
  </si>
  <si>
    <t>จ้างก่อสร้างป้ายหมู่บ้าน บ้านสบคำ หมู่ที่ 5 ตำบลเวียง อำเภอเชียงแสน จังหวัดเชียงราย</t>
  </si>
  <si>
    <t>นายดำรง  สายเครื่อง</t>
  </si>
  <si>
    <t>8/2568</t>
  </si>
  <si>
    <t>จ้างก่อสร้างลานติดตั้งเครื่องออกกำลังกาย บ้านเชียงแสนน้อย หมู่ที่ 7 ตำบลเวียง อำเภอเชียงแสน จังหวัดเชียงราย</t>
  </si>
  <si>
    <t>11/2568</t>
  </si>
  <si>
    <t>จ้างซ่อมแซมปรับปรุงราวกันตกบริเวณลานกิจกรรมสามเหลี่ยมทองคำ บ้านสบรวก หมู่ที่ 1 ตำบลเวียง อำเภอเชียงแสน จังหวัดเชียงราย</t>
  </si>
  <si>
    <t>10/2568</t>
  </si>
  <si>
    <t>จ้างก่อสร้างถนนคอนกรีตเสริมเหล็ก ซอย 7 บ้านจอมกิตติ หมู่ที่ 6 ตำบลเวียง อำเภอเชียงแสน จังหวัดเชียงราย</t>
  </si>
  <si>
    <t>ซื้ออาหารเสริม(นม) สำหรับศูนย์พัฒนาเด็กเล็กสังกัดเทศบาลตำบลเวียง อำเภอเชียงแสน จังหวัดเชียงราย ประจะเดือน สิงหาคม 2568</t>
  </si>
  <si>
    <t>องค์การส่งเสริมกิจการโคนมแห่งประเทศไทย(อ.ส.ค.)</t>
  </si>
  <si>
    <t>ซื้ออาหารเสริม(นม) สำหรับโรงเรียนในเขตบริการเทศบาลตำบลเวียง อำเภอเชียงแสน จังหวัดเชียงราย ประจำเดือน สิงหาคม 2568</t>
  </si>
  <si>
    <t xml:space="preserve">จ้างเหมาบำรุงรักษาและซ่อมแซมรถยรรทุกติดตั้งเครนไฮดรอลิคพร้อมกระเช้า หมายเลขทพเบียน 81-8672(หมายเลขครุภัณฑ์ 012/57/0001) เทศบาลตำบลเวียง อำเภอเชียงแสน จังหวัดเชียงราย </t>
  </si>
  <si>
    <t>บริษัท เอ็มที แมชชีนเนอรี่ จำกีด</t>
  </si>
  <si>
    <t>100/2568</t>
  </si>
  <si>
    <t>จ้างเหมาทำป้ายประชาสัมพันธ์ เพื่ออำนวยความสะดวกแก่ประชาชน และนักท่องเที่ยวบริเวณสามเหลี่ยมทองคำ จำนวน 9 รายการ เทศบาลตำบลเวียง อำเภอเชียงแสน จังหวัดเชียงราย</t>
  </si>
  <si>
    <t>ร้าน ฟูจิป้าย</t>
  </si>
  <si>
    <t>101/2568</t>
  </si>
  <si>
    <t>ซื้ออาหารเสริม(นม) สำหรับโรงเรียนบ้านห้วยเกี๋ยง หมู่ที่ 8 ตำบลเวียง อำเภอเชียงแสน จังหวัดเชียงราย ประจำเดือน มิถุนายน 2568</t>
  </si>
  <si>
    <t>121/2568</t>
  </si>
  <si>
    <t>ซื้ออาหารเสริม(นม) สำหรับโรงเรียนบ้านสบคำ หมู่ที่ 5 ตำบลเวียง อำเภอเชียงแสน จังหวัดเชียงราย ประจำเดือน มิถุนายน 2568</t>
  </si>
  <si>
    <t>120/2568</t>
  </si>
  <si>
    <t>ซื้ออาหารเสริม(นม) สำหรับโรงเรียนบ้านสบรวก หมู่ที่ 1 ตำบลเวียง อำเภอเชียงแสน จังหวัดเชียงราย ประจำเดือน มิถุนายน 2568</t>
  </si>
  <si>
    <t>119/2568</t>
  </si>
  <si>
    <t>ซื้ออาหารเสริม(นม) สำหรับศูนย์พัฒนาเด็กเล็กบ้านสบคำ หมู่ที่ 5 ตำบลเวียง อำเภอเชียงแสน จังหวัดเชียงราย ประจำเดือน มิถุนายน 2568</t>
  </si>
  <si>
    <t>117/2568</t>
  </si>
  <si>
    <t>ซื้ออาหารเสริม(นม) สำหรับศูนย์พัฒนาเด็กเล็กบ้านสบรวก หมู่ที่ 1 ตำบลเวียง อำเภอเชียงแสน จังหวัดเชียงราย ประจำเดือน มิถุนายน 2568</t>
  </si>
  <si>
    <t>116/2568</t>
  </si>
  <si>
    <t>ซื้อวัสดุงานบ้านงานครัวศูนย์พัฒนาเด็กเล็ก จำนวน 6 แห่ง</t>
  </si>
  <si>
    <t>ร้านฝั่งโขง โดยนางสาวสุพาณี ชินวิสุทธิ์</t>
  </si>
  <si>
    <t>73/2568</t>
  </si>
  <si>
    <t>ซื้อวัสดุก่อสร้าง จำนวน 2 รายการ สำหรับงานกำจัดขยะมูลฝอยและสิ่งปฏิกูล เทศบาลตำบลเวียง อำเภอเชียงแสน จังหวัดเชียงราย</t>
  </si>
  <si>
    <t>เกษมณี</t>
  </si>
  <si>
    <t>126/2568</t>
  </si>
  <si>
    <t xml:space="preserve">ซื้อวัสดุงานบ้านงานครัว จำนวน 26 รายการ เทศบาลตำบลเวียง อำเภอเชียงแสน จังหวัดเชียงราย </t>
  </si>
  <si>
    <t>จี.จี.ซัพพราย</t>
  </si>
  <si>
    <t>125/2568</t>
  </si>
  <si>
    <t xml:space="preserve">ซื้อวัสดุสำนักงาน จำนวน 3 รายการ เทศบาลตำบลเวียง อำเภอเชียงแสน จังหวัดเชียงราย </t>
  </si>
  <si>
    <t>130/2568</t>
  </si>
  <si>
    <t xml:space="preserve">ซื้อวัสดุโฆษณาและเผยแพร่ จำนวน 4 รายการ เทสบาลตำบลเวียง อำเภอเชียงแสน จังหวัดเชียงราย </t>
  </si>
  <si>
    <t>ห้างหุ้นส่วนจำกัด พีพีแอล โปรเฟสชั่นนัลไอที เซอร์วิส</t>
  </si>
  <si>
    <t>129/2568</t>
  </si>
  <si>
    <t xml:space="preserve">ซื้อวัสดุไฟฟ้าและวิทยุ จำนวน 4 รายการ เทศบาลตำบลเวียง อำเภอเชียงแสน จังหวัดเชียงราย </t>
  </si>
  <si>
    <t>128/2568</t>
  </si>
  <si>
    <t>จ้างพ่นหมอกควัน(สารเคมีกำจัดยุงลาย)ภายในเขตพื้นที่หมู่บ้าน บ้านวังลาว หมู่ที่ 4 ตำบลเวียง อำเภอเชียงแสน จังหวัดเชียงราย</t>
  </si>
  <si>
    <t>นายวิชิต กุลบุตร</t>
  </si>
  <si>
    <t>108/2568</t>
  </si>
  <si>
    <t>ซื้อวัสดุสำนักงานกองคลัง จำนวน 23 รายการ</t>
  </si>
  <si>
    <t>ห้างหุ้นส่วนจำกัด เฟิร์ส เครื่องเขียน แอนด์ ก๊อปปี้ปริ้น</t>
  </si>
  <si>
    <t>74/2568</t>
  </si>
  <si>
    <t xml:space="preserve">จ้างพ่นหมอกควัน(สารเคมีกำจัดยุงลาย) ภายในเขตพื้นที่หมู่บ้าน บ้านสบรวก หมู่ที่ 1 ตำบลเวียง ในวันที่ 13-16 มิถุนายน 2568 </t>
  </si>
  <si>
    <t>นายเอกชัย สุพรรณ์</t>
  </si>
  <si>
    <t>110/2568</t>
  </si>
  <si>
    <t>จ้างเหมาจัดทำอาหารกลางวัน ศูนย์พัมนาเด็กเล็กบ้านห้วยเกี๋ยง อำเภอเชียงแสน จังหวัดเชียงราย ประเดือน มิถุนายน 2568</t>
  </si>
  <si>
    <t>นางนิตย์  ชินะคำ</t>
  </si>
  <si>
    <t>11/25668</t>
  </si>
  <si>
    <t xml:space="preserve">ซื้อวัสดุก่อสร้าง จำนวน 26 รายการ </t>
  </si>
  <si>
    <t>ร้านดีโฮม</t>
  </si>
  <si>
    <t>75/2568</t>
  </si>
  <si>
    <t xml:space="preserve">ซื้อกระบอกหล่อเทียนสแตนเลสพร้อมฐาน ขนาด 12x120 เซนติเมตร จำนวน 9 ชุด ของเทศบาลตำบลเวียง อำเภอเชียงแสน จังหวัดเชียงราย </t>
  </si>
  <si>
    <t>ห้างหุ้นส่วนจำกัด ดีทอยส์ แอนด์เอ็นดูเคชั่น</t>
  </si>
  <si>
    <t>133/2568</t>
  </si>
  <si>
    <t>ซื้อวัสดุสำนักงาน ของกองคลัง จำนวน 7 รายการ เทศบาลตำบลเวียง อำเภอเชียงแสน จังหวัดเชียงราย</t>
  </si>
  <si>
    <t>132/2568</t>
  </si>
  <si>
    <t xml:space="preserve">ซื้อสติ๊กเกอร์สะท้อนแสง สีเหลือง สำหรับติดรถบรรทุก จำนวน 1 รายการ เทศบาลตำบลเวียง อำเภอเชียงแสน จังหวัดเชียงราย </t>
  </si>
  <si>
    <t>131/2568</t>
  </si>
  <si>
    <t xml:space="preserve">จ้างพ่นหมอกครัว(สารเคมีกำจัดยุงลาย) ภายในเขตพื้นที่หมู่บ้าน บ้านจอมกิติ หมู่ที่ 6 ตำบลเวียง อำเภอเชียงแสน จังหวัดเชียงราย </t>
  </si>
  <si>
    <t>นายองอาจ ติ๊บเต็ฒ</t>
  </si>
  <si>
    <t>114/2568</t>
  </si>
  <si>
    <t xml:space="preserve">จ้างพ่นบำรุงรักษาและซ่อมแซมรถยนต์ส่วนกลาง หมายเลขทะเบียน ตค-8742 เชียงราย (หมายเลขครุภัณฑ์ 018-57-0001) ยี่ห้อ Hyundai จำนวน 6รวยการ ของเทศบาลตำบลเวียง อำเภอเชียงแสน จังหวัดเชียงราย </t>
  </si>
  <si>
    <t>บริษัท เชียงแสนขุดลอก จำกัด</t>
  </si>
  <si>
    <t>112/2568</t>
  </si>
  <si>
    <t>จ้างเหมาอาหารและเครื่องดื่ม จำนวน 250 ชุด ของเทศบาลตำบลเวียง อำเภอเชียงแสน จังหวัดเชียงราย</t>
  </si>
  <si>
    <t>นางสาวอุไรพร นาใจ</t>
  </si>
  <si>
    <t>111/2568</t>
  </si>
  <si>
    <t>จ้างพ่นหมอกครัว (สารเคมีกำจัดยุงลาย) ภายในเขตพื้นที่หมู่บ้าน บ้านสบคำ หมู่ที่ 5 ตำบลเวียง อำเภอเชียงแสน จังหวัดเชียงราย</t>
  </si>
  <si>
    <t>นายสมคิด  พลสวัสดิ์</t>
  </si>
  <si>
    <t>จ้างพ่นหมอกควัน(สารเคมีกำจัดยุงลาย) ภายในเขตพื้นที่หมู่บ้าน บ้านป่าสักหางเวียง หมุ่ที่ 9 ตำบลเวียง อำเภอเชียงแสน จังหวัดเชียงราย</t>
  </si>
  <si>
    <t xml:space="preserve">นายประสิทธิ์  ยาโนละ </t>
  </si>
  <si>
    <t>ซื้อวัสดุสำนักงาน จำนวน 5 รายการ เทสบาลตำบลเวียง อำเภอเชียงแสน จังหวัดเชียงราย</t>
  </si>
  <si>
    <t>เชียงแสนคอมพิวเตอร์ แอนด์เซอร์วิส</t>
  </si>
  <si>
    <t>138/2568</t>
  </si>
  <si>
    <t>ซื้อกล้องวงจรปิด ภายนอกอาคารแบบคงที่ มีหน่วยความจำไม่น้อยกว่า 128 กิ๊กกะไบค์ (Micro Sd Card) จำนวน 8 ชุด สำหรับงานป้องกันและบรรเมาสาธารณภัย เทศบาลตำบลเวียง อำเภอเชียงแสน จังหวัดเชียงราย</t>
  </si>
  <si>
    <t>136/2568</t>
  </si>
  <si>
    <t>ซื้อหลังคารถบรรทุก ขนาด 1 ตัน พร้อมติดตั้ง สำหรับงานบริการทั่วไปเกี่ยวกับอุตสาหกรรมและการโยธา เทศบาลตำบลเวียง อำเภอเชียงแสน จังหวัดเชียงราย</t>
  </si>
  <si>
    <t>ร้านรวมงานเหล็ก</t>
  </si>
  <si>
    <t>135/2568</t>
  </si>
  <si>
    <t>ซื้อหินคลุก พร้อมปรับเกลี่ย เพื่อปรับปรุงถนนภายในสำนักงานเทศบาลตำบลเวียง อำเภอเชียงแสน จังหวัดเชียงราย</t>
  </si>
  <si>
    <t>134/2568</t>
  </si>
  <si>
    <t xml:space="preserve">ซื้อเครื่องคอมพิวเตอร์ สำหรับงานประมวลผล แบบที่ 1 (จอแสดงภาพขนาดไม่น้อยกว่า) สำหรับงานบริหารทั่วไปเกี่ยวกับการศึกษา เทศบาลตำบลเวียง อำเภอเชียงแสน จังหวัดเชียงราย </t>
  </si>
  <si>
    <t>ซื้อเครื่องพิมพ์แบบฉีดหมึก (Inkjet Printer) สำหรับกระดาษขนาด A3 สำหรับงานบริหารทั่วไปเกี่ยวกับอุตสาหกรรมและการโยธา เทศบาลตำบลเวียง อ้ำภอเชียงแสน จังหวัดเชียงราย</t>
  </si>
  <si>
    <t xml:space="preserve">จ้างแก้ไขปรับปรุงระบบไฟฟ้าร้านค้าลานกิจกรรมสามเหลี่ยมทองคำ บ้านสบรวก หมู่ที่ 1 ตำบลเวียง อำเภอเชียงแสน จังหวัดเชียงราย </t>
  </si>
  <si>
    <t>โดยวิธีเฉพาะเจาะจง</t>
  </si>
  <si>
    <t>87/2568</t>
  </si>
  <si>
    <t>ซื้อวัสดุเครื่องดับเพลิง ของเทศบาลตำบลเวียง อำเภอเชียงแสน จังหวัดเชียงราย จำนวน 2 รายการ</t>
  </si>
  <si>
    <t>ไฟร์เทค</t>
  </si>
  <si>
    <t>92/2568</t>
  </si>
  <si>
    <t>ซื้อวัสดุไฟฟ้าและวิทยุ ของเทศบาลตำบลเวียง อำเภอเชียงแสน จังหวัดเชียงราย จำนวน 2 รายการ</t>
  </si>
  <si>
    <t>95/2568</t>
  </si>
  <si>
    <t>ซื้อวัสดุงานบ้านงานครัว จำนวน 10 รายการ ของเทศบาลตำบลเวียง อำเภอเชียงแสน จังหวัดเชียงราย</t>
  </si>
  <si>
    <t>จ้างเหมาจัดทำอาหารกลางวัน ศูนย์พัฒนาเด็กเล็กบ้านสบรวก อำเภอเชียงแสน จังหวัดเชียงราย ประจำเดือน มิถุนายน 2568</t>
  </si>
  <si>
    <t>นายสงกรานต์ สุพรรณ์</t>
  </si>
  <si>
    <t>จ้างเหมาจัดทำอาหารกลางวัน ศูนย์พัฒนาเด็กเล็กบ้านห้วยเกี๋ยง อำเภอเชียงแสน จังหวัดเชียงราย ประจำเดือน มิถุนายน 2568</t>
  </si>
  <si>
    <t>ซื้อวัสดุไฟฟ้าและวิทยุ จำนวน 10 รายการ ของเทศบาลตำบลเวียง อำเภอเชียงแสน จังหวัดเชียงราย</t>
  </si>
  <si>
    <t>106/2568</t>
  </si>
  <si>
    <t xml:space="preserve">ซื้อวัสดุเครื่องแต่งกาย จำนวน 5 รายการ ของเทศบาลตำบลเวียง อำเภอเชียงแสน จังหวัดเชียงราย </t>
  </si>
  <si>
    <t>107/2568</t>
  </si>
  <si>
    <t xml:space="preserve">ซื้อวัสดุสำนักงาน จำนวน 6 รายการ เทศบาลตำบลเวียง อำเภอเชียงแสน จังหวัดเชียงราย </t>
  </si>
  <si>
    <t>ซื้อกระสอบ ขนาด 35x73 เซนติเมตร สำหรับบรรจุทรายหยาบ เพื่อเตรียมความพร้อม และป้องกันน้ำท่วมฉับพลัน ช่วงฤดูฝน ในพื้อนที่เทศบาลตำบลเวียง อำเภอเชียงแสน จังหวัดเชียงราย</t>
  </si>
  <si>
    <t>เหนือสยาม เซือร์วิส</t>
  </si>
  <si>
    <t>ซื้อวัสดุสำนักงาน ของสำนักปลัด เทศบาลตำบลเวียง อำเภอเชียงแสน จังหวัดเชียงราย จำนวน 99 รายการ</t>
  </si>
  <si>
    <t>88/2568</t>
  </si>
  <si>
    <t>ซื้อวัสดุสำนักงานของกองคลัง เทศบาลตำบลเวียง อำเภอเชียงแสน จังหวัดเชียงราย จำนวน 31 รายการ</t>
  </si>
  <si>
    <t>82/2568</t>
  </si>
  <si>
    <t>ซื้อวัสดุสำนักงาน ของกองช่าง เทศบาลตำบลเวียง อำเภอเชียงแสน จังหวัดเชียงราย จำนวน 30 รายการ</t>
  </si>
  <si>
    <t>89/2568</t>
  </si>
  <si>
    <t>ซื้อวัสดุสำนักงาน ของกองการศึกษา เทสบาลตำบลเวียง อำเภอเชียงแสน จังหวัดเชียงราย จำนวน 29 รายการ</t>
  </si>
  <si>
    <t>จ้างเหมาบำรุงรักษาและซ่อมแซมรถบรรทุกขยะ หมายเลขทะเบียน 81 5831 เชียงราย (รหัสสินทรัพย์ 005-54-0003) เทสบาลตำบลเวียง อำเภอเชียงแสนจังหวัดเชียงราย</t>
  </si>
  <si>
    <t>86/2568</t>
  </si>
  <si>
    <t>ซื้อวัสดุยานพาหนะและขนส่ง สำหรับรถยนต์ส่วนกลาง หมายเลขทะเบียน ขค 4969 เชียงราย (ยี่ห้อ MG) หมายเลขครภัณฑ์ 001-64-0003 จำนวน 1 รายการ ของเทศบาลตำบลเวียง อำเภอเชียงแสน จังหวัดเชียงราย</t>
  </si>
  <si>
    <t>เชียงแสน กิจการยาง</t>
  </si>
  <si>
    <t xml:space="preserve">เชียงแสน กิจการยาง </t>
  </si>
  <si>
    <t>ซื้อเครื่องช่วนหายใจ (SCBA) จำนวน 1 เครื่อง สำหรับงานป้องกันและบรรเทาสาธารณภัย เ?สบาลตำบลเวียง อำเภอเชียงแสน จังหวัดเชียงราย</t>
  </si>
  <si>
    <t>ห้างหุ้นส่วนจำกัดเชียงรายการดับเพลิง</t>
  </si>
  <si>
    <t>ซื้อไมค์โครโฟนตั้งโต๊ะพร้อมชุดควบคุม จำนวน 1 ชุด สำหรับงานวิชาการวางแผนและส่งเสริมการท่องเที่ยว เทศบาลตำบลเวียง อำเภอเชียงแสน จังหวัดเชียงราย</t>
  </si>
  <si>
    <t>97/2568</t>
  </si>
  <si>
    <t>ซื้อกล้องถายภาพนิ่งระบบดิจิตอล สำหรับงานวิชาการวางแผนและส่งเสริมการท่องเที่ยว เทศบาลตำบเวียง อำเภอเชียงแสน จังหวัดเชียงราย</t>
  </si>
  <si>
    <t>98/2568</t>
  </si>
  <si>
    <t xml:space="preserve">จ้างสำรวจความพึงพอใจของผู้รับบริการขององค์กรปกครองส่วนท้องถิ่น ประจำปีงบประมาณ พ.ศ.2568 </t>
  </si>
  <si>
    <t>มหาวิทยาลัยเทคโนโลยีราชมงคลล้านนา เชียงราย</t>
  </si>
  <si>
    <t>173/2568</t>
  </si>
  <si>
    <t>จ้างเหมาสำรวจความพึงพอใจ ของผู้รับบริการขององค์กรปกคลองส่วนท้องถิ่น ประจำปีงบประมาณ 2568 ของเทศบาลตำบลเวียง อำเภอเชียงแสน จังหวัดเชียงราย</t>
  </si>
  <si>
    <t>มหาวิทยาลัยราชภัฏเชียงราย</t>
  </si>
  <si>
    <t>85/2568</t>
  </si>
  <si>
    <t>เช่าชุดเครื่องเสียง สำหรับการเปิดเวทีปราศรัย ของเทศบาลตำบลเวียง อำเภอเชียงแสน จังหวัดเชียงราย จำนวน 1 รายการ</t>
  </si>
  <si>
    <t>นายคมสัน  ปัญญามณี</t>
  </si>
  <si>
    <t>ชร.57302/457</t>
  </si>
  <si>
    <t>ซื้อวัสดุไฟฟ้าและวิทยุ สำหรับงานบริการทั่วไปเกี่ยวกับเคหะและชุมชน เทศบาลตำบลเวียง อำเภอเชียงแสน จังหวัดเชียงราย</t>
  </si>
  <si>
    <t xml:space="preserve">ซื้อวัสดุก่อสร้าง จำนวน 3 รายการ </t>
  </si>
  <si>
    <t>ร้านไชยสถิต ค้าวัสดุ โดยนายชาญศักดิ์ ไชยสถิตวานิช</t>
  </si>
  <si>
    <t>60/2568</t>
  </si>
  <si>
    <t>จ้างเหมาจัดทำป้ายประชาสัมพันธ์ สำหรับใช้ในการเลือกตั้งสมาชิกสภาท้องถิ่นและผู้บริหารท้องถิ่น (สมาชิกสภาเทศบาลตำบลเวียงและนายกเทศมนตรีตำบลเวียง)ของเทศบาลตำบลเวียง อำเภอเชียงแสน จังหวัดเชียงราย จำนวน 6 รายการ</t>
  </si>
  <si>
    <t>นายปรีดี  พรมเมือง</t>
  </si>
  <si>
    <t>49/2568</t>
  </si>
  <si>
    <t>จ้างบำรุงรักษาและซ่อมแซมรถยนต์ส่วนกลาง หมายเลขทะเบียน กค 7726 เชียงราย (หมายเลขครุภัณฑ์ 001-44-0001) เทศบาลตำบลเวียง อำเภอเชียงแสน จังหวัดเชียงราย</t>
  </si>
  <si>
    <t>58/2568</t>
  </si>
  <si>
    <t>57/2568</t>
  </si>
  <si>
    <t xml:space="preserve">จ้างบำรุงรักษาและซ่อมแซมรถยนต์ส่วนกลาง หมายเลขทะเบียน บห 215 เชียงราย (หมายเลขครุภัณฑ์ 003-55-0002) เทสบาลตำบลเวียง อำเภอเชียงแสน จังหวัดเชียงราย </t>
  </si>
  <si>
    <t>ซื้อวัสดุเชื้อเพลิงและหล่อลื่น ของเทศบาลตำบลเวียง อำเภอเชียงแสน จังหวัดเชียงราย จำนวน 1 รายการ</t>
  </si>
  <si>
    <t>66/2568</t>
  </si>
  <si>
    <t>นายตรีพิมาย สิงห์สุข</t>
  </si>
  <si>
    <t>ชร 57302/422</t>
  </si>
  <si>
    <t xml:space="preserve">เช่าร่มผ้าดิบ แคร่ หมอนอิง และอื่นๆ ที่เกี่ยวข้อง พร้อมรื้อถอน ในการจัดโครงการจัดงานประเพณีรดน้ำดำหัวผู้สูงอายุ ประจำปี พ.ศ. 2568 </t>
  </si>
  <si>
    <t>จ้างเหมาตามโครงการสรงน้ำพระธาตุจอมกิตติ ตำบลเวียง อำเภอเชียงแสน จังหวัดเชียงราย</t>
  </si>
  <si>
    <t>70/2568</t>
  </si>
  <si>
    <t>จ้างเหมาตามโครงการสรงน้ำพระธาตุผาเงา ตำบลเวียง อำเภอเชียงแสน จังหวัดเชียงราย</t>
  </si>
  <si>
    <t>นายพงษ์สิริพร  ใหม่คำวัง</t>
  </si>
  <si>
    <t>71/2568</t>
  </si>
  <si>
    <t>จ้างเหมาตามโครงการจัดการมหาสงกรานต์เมืองเชียงแสน ของเทศบาลตำบลเวียง อำเภอเชียงแสน จังหวัดเชียงราย</t>
  </si>
  <si>
    <t>72/2568</t>
  </si>
  <si>
    <t>เช่าเครื่องถ่ายเอกสารระบบดิจิตอล ของกองช่าง เทศบาลตำบลเวียง อำเภอเชียงแสน จังหวัดเชียงราย จำนวน 1 เครื่อง</t>
  </si>
  <si>
    <t>ร้าน ซี.อาร์.ก๊อปปี้แมชชีน</t>
  </si>
  <si>
    <t>2/2568</t>
  </si>
  <si>
    <t>เช่าเครื่องถ่ายเอกสารระบบดิจิตอล ของงานสาธารณสุขและสิ่งแสดล้อม เทศบาลตำบลเวียง อำเภอเชียงแสน จังหวัดเชียงราย จำนวน 1 เครื่อง</t>
  </si>
  <si>
    <t>3/2568</t>
  </si>
  <si>
    <t>ซื้อวัสดุ อุปกรณ์ สำหรับใช้ในการเลือกตั้งสมาชิกสภาท้องถิ่นและผู้บริหารท้องถิ่น(สมาชิกสภาเทศบาลตำบลเวียงและนายกเทศมนตรีตำบลเวียง) จำนวน 39 รายการ</t>
  </si>
  <si>
    <t>ซื้ออาหารเสริม(นม) สำหรับศูนย์พัฒนาเด็กเล็กสังกัดเ?สบาลตำบลเวียง อำเภอเชียงแสน จังหวัดเชียงราย ประจำเดือน ธันวาคม 2567 ถึง 2568 จำนวน 97 วัน</t>
  </si>
  <si>
    <t>22/2568</t>
  </si>
  <si>
    <t xml:space="preserve">จ้างปรับปรุงถนนคอนกรีตเสริมเหล็ก ซอยแปลงเพาะ (ให้สุดสาย) บ้านห้วยเกี๋ยง หมุ่ที่ 8 ตำบลเวียง อำเภอเชียงแสน จังหวัดเชียงราย </t>
  </si>
  <si>
    <t>5/2568</t>
  </si>
  <si>
    <t>ประกวดราคาจ้างก่อสร้างอาคารเก็บของ เทศบาลตำบลเวียง อำเภอเชียงแสน จังหวัดเชียงราย</t>
  </si>
  <si>
    <t>ห้างหุ้นส่วนจำกัด ธนกร เอ็นจิเนียร์ริ่ง</t>
  </si>
  <si>
    <t>ซื้ออาหารเสริม(นม) สำหรับโรงเรียนในเขตบริการ ของเทศบาลตำบลเวียง อำเภอเชียงแสน จังหวัดเชียงราย ประจำเดือน ธันวาคม 2567 ถึง มีนาคม 2568</t>
  </si>
  <si>
    <t>21/2568</t>
  </si>
  <si>
    <t>จ้างเหมาชุดการแสดง ตามโครงการส่งเสริมการท่องเที่ยวเชิงวัฒนธรรมไหลเรือไฟ อำเภอเชียงแสน หมู่ที่ 5 บ้านสบคำ ตำบลเวียง อำเภอเชียงแสน จังหวัดเชียงราย</t>
  </si>
  <si>
    <t>ฉัตรระวี  ศรีสุขวัฒน์</t>
  </si>
  <si>
    <t>1/2568</t>
  </si>
  <si>
    <t xml:space="preserve">จ้างเหมาจัดทำเรือไฟ ตามโครงการส่งเสริมการท่องเที่ยวเชิงวัฒนธรรมไหลเรือไฟ อำเภอเชียงแสน หมู่ที่ 5 บ้านสบคำ ตำบลเวียง อำเภอเชียงแสน จังหวัดเชียงราย </t>
  </si>
  <si>
    <t>นายสมศักดิ์  สุวรรณดี</t>
  </si>
  <si>
    <t>จ้างเหมาซ่อมแซมและบำรุงรักษารถยนต์ส่วนกลาง หมายเลขทะเบียน 81-6900 เชียงราย ของเทศบาลตำบลเวียง อำเภอเชียงแสน จังหวัดเชียงราย จำนวน 7 รายการ</t>
  </si>
  <si>
    <t>ร้านเชียงแสนประดับยนต์</t>
  </si>
  <si>
    <t>ซื้อวัสดุสำนักงาน (น้ำดื่ม) ของเทศบาลตำบลเวียง อำเภอเชียงแสน จังหวัดเชียงราย จำนวน 12 เดือน</t>
  </si>
  <si>
    <t>4/2568</t>
  </si>
  <si>
    <t>ซื้อเตียงเหล็ก ขนาด 3.5 ฟุต สำหรับศูนย์พัฒนาเด็กเล็ก สังกัดเทศบาลตำบลเวียง อำเภอเชียงแสน จังหวัดเชียงราย</t>
  </si>
  <si>
    <t>ห้างหุ้นส่วนจำกัด ดีทอยส์ แอนด์ เอ็ดดูเคชั่น</t>
  </si>
  <si>
    <t>6/2568</t>
  </si>
  <si>
    <t>ซื้อวัสดุสำนักงาน ของกองคลัง เทศบาลตำบลเวียง อำเภอเชียงแสน จังหวัดเชียงราย จำนวน 2 รายการ</t>
  </si>
  <si>
    <t>7/2568</t>
  </si>
  <si>
    <t>ซื้อวัสดุตามโครงการส่งเสริมการท่องเที่ยวทางวัฒนธรรมอำเภอเชียงแสน ประจำปีงบประมาณ พ.ศ.2568 ของ เทศบาลตำบลเวียง อำเภอเชียงแสน จังหวัดเชียงราย จำนวน 6 รายการ</t>
  </si>
  <si>
    <t>นางสาวเดือน  จันทร์ฟอง</t>
  </si>
  <si>
    <t>ซื้อวัสดุสำนักงาน ของสำนักปลัด เทศบาลตำบลเวียง อำเภอเชียงแสน จังหวัดเชียงราย จำนวน 5 รายการ</t>
  </si>
  <si>
    <t>30/10/257</t>
  </si>
  <si>
    <t xml:space="preserve">ซื้อวัสดุงานบ้านงานครัว ของสำนักปลัด เทศบาลตำบลเวียง อำเภอเชียงแสน จังหวัดเชียงราย จำนวน 8 รายการ </t>
  </si>
  <si>
    <t xml:space="preserve">เช่าเครื่องถ่ายเอกสารระบบดิจิตอล ของสำนักปลัด เทศบาลตำบลเวียง อำเภอเชียงแสน จังหวัดเชียงราย จำนวน 1 เครื่อง </t>
  </si>
  <si>
    <t xml:space="preserve">เช่าเครื่องถ่ายเอกสารระบบดิจิตอล ของกองช่าง เทศบาลตำบลเวียง อำเภอเชียงแสน จังหวัดเชียงราย จำนวน 1 เครื่อง </t>
  </si>
  <si>
    <t>เช่าเครื่องถ่ายเอกสารระบบดิจิตอล ของงานสาธารณสุขและสิ่งแวดล้อม เทศบาลตำบลเวียง อำเภอเชียงแสน จังหวัดเชียงราย จำนวน 1 เครื่อง</t>
  </si>
  <si>
    <t>ซื้ออาหารเสริม(นม) สำหรับศูนย์พัฒนาเด็กเล็กสังกัดเทศบาลตำบลเวียง อำเภอเชียงแสน จังหวัดเชียงราย ประจำเดือน ธันวาคม 2567 ถึง เมษายน 2568 จำนวน 97 วัน</t>
  </si>
  <si>
    <t xml:space="preserve">ซื้ออาหารเสริม(นม) สำหรับโรงเรียนในเขตบริการ ของเทศบาลตำบลเวียง อำเภอเชียงแสน จังหวัดเชียงราย ประจำเดือน ธันวาคม 2567 ถึง มีนาคม 2568 </t>
  </si>
  <si>
    <t>จ้างเหมาจัดทำป้ายไวนิล แผ่นพับและสติ๊กเกอร์รณรงค์ชำระค่าธรรมเนียมขยะมูลฝอย ของกองคลัง เทศบาลตำบลเวียง อำเภอเชียงแสน จังหวัดเชียงราย จำนวน 4 รายการ</t>
  </si>
  <si>
    <t>คลาสสิฟายด์เชียงแสน</t>
  </si>
  <si>
    <t>11/2567</t>
  </si>
  <si>
    <t>จ้างเหมาจัดนิทรรศการชาติพันธุ์ พร้อมรื้อถอน ในการจัดโครงการจัดงานวัฒนธรรมชาติพันธุ์ลุ่มน้ำโขง ชายแดนสามแนดินฯ ประจำปีงบประมาณ พ.ศ. 2568</t>
  </si>
  <si>
    <t>ร้าน ไจ๋ไจ๋ สตูดิโอ</t>
  </si>
  <si>
    <t>จ้างเหมาตกแต่งและจัดสถานที่ พร้อมรื้อถอน ในการจัดโครงการจัดวานวัฒนธรรมชาติพันธุ์ลุ่มน้ำโขง ชายแดนสามแผ่นดินฯ ประจำปีงบประมาณ พ.ศ.2568</t>
  </si>
  <si>
    <t>นายธนกฤต  วิชัยคำ</t>
  </si>
  <si>
    <t xml:space="preserve">ซื้อหินคลุก พร้อมปรับเกลี่ย เพื่อปรับปรุงถนนในพื้นที่บ่อขยะเทศบาลตำบลเวียง บ้านเวียงเหนือ หมู่ที่ 2 ตำบลเวียง อำเภอเชียงแสน จังหวัดเชียงราย </t>
  </si>
  <si>
    <t>24/2568</t>
  </si>
  <si>
    <t xml:space="preserve">จ้างเหมาจัดทำขบวน ในการจัดโครงการจัดงานวัฒนธรรมชาติพันธุ์ลุ่มน้ำโขง ชายแดน สามแผ่นดินฯ ประจำปีงบประมาณ พ.ศ. 2568 </t>
  </si>
  <si>
    <t>นายภาณุพงศ์  วงค์สรรศรี</t>
  </si>
  <si>
    <t>จ้างเหมาติดตั้งเวที และชุดเครื่องขยายเสียง พร้อมรื้อถอน ในการจัดโครงการจัดงานวัฒนธรรมชาติพันธุ์ลุ่มน้ำโขง ชายแดนสามแผ่นดินฯ ประจำปีงบประมาณ พ.ศ.2568</t>
  </si>
  <si>
    <t>นายศตวรรษ  คำเขียว</t>
  </si>
  <si>
    <t>จ้างเหมาจัดสถานที่ตั้งด่านชุมชนช่วงเทศกาลปีใหม่ 2568 ของเทศบาลตำบลเวียง อำเภอเชียงแสน จังหวัดเชียงราย จำนวน 2 จุด พร้อมรื้อถอน</t>
  </si>
  <si>
    <t>นายประสิทธิ์  เสาร์จันทร์</t>
  </si>
  <si>
    <t xml:space="preserve">ซื้อวัสดุยานพาหนะและขนส่ง ของเทศบาลตำบลเวียง อำเภอเชียงแสน จังหวัดเชียงราย จำนวน 3 รายการ </t>
  </si>
  <si>
    <t>25/2568</t>
  </si>
  <si>
    <t>26/2568</t>
  </si>
  <si>
    <t>ประกวดราคาซื้อรถบรรทุก (ดีเซล) ขนาด1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แบบดับเบิ้ลแค็บ ด้วยวิธีประกวดราคาอิเล็กทรอนิกส์ (e-bidding)</t>
  </si>
  <si>
    <t xml:space="preserve">บริษัท แกรนด์ ไดร์ฟ จำกัด </t>
  </si>
  <si>
    <t xml:space="preserve">ซื้อเครื่องคอมพิวเตอร์ สำหรับงานประมวลผล แบบที่ 1 สำหรับศูนย์พัฒนาเด็กเล็กบ้านสบรวก สังกัดเทศบาลตำบลเวียง อำเภอเชียงแสน จังหวัดเชียงราย </t>
  </si>
  <si>
    <t>ห้างหุ้นส่วนจำกัด แม่จัน ปริ้นติ้ง</t>
  </si>
  <si>
    <t>ซื้อวัสดุตามโครงการส่งเสริมการท่องเที่ยวทางวัฒนธรรมอำเภอเชียงแสน ประจำปีงบประมาณ พ.ศ.2568 ของเทศบาลตำบลเวียง อำเภอเชียงแสน จังหวัดเชียงราย จำนวน 6 รายการ</t>
  </si>
  <si>
    <t>ซื้อวัสดุสำนักงาน (ผ้าม่าน) ของสำนักปลัด เทศบาลตำบลเวียง อำเภอเชียงแสน จังหวัดเชียงราย จำนวน 1 รายการ</t>
  </si>
  <si>
    <t xml:space="preserve">ซื้อพัดลมติดผนัง ขนาด 16 นิ้ว สำหรับงานบริหารทั่วไป สำนักปลัด เทสบาลตำบลเวียง อำเภอเชียงแสน จังหวัดเชียงราย </t>
  </si>
  <si>
    <t>ซื้อเครื่องตัดหญ้า แบบล้อจักรยาน สำหรับงานบริหารทั่วไป สำนักปลัด เทศบาลตำบลเวียง อำเภอเชียงแสน จังหวัดเชียงราย</t>
  </si>
  <si>
    <t>20/2568</t>
  </si>
  <si>
    <t xml:space="preserve">ซื้อท่อระบายน้ำคอนกรีตเสริมเหล็ก ขนาดเส้นผ่าศูนย์กลาง 0.60 เมตร เพื่อบรรเทาและแก้ไขปัญหาความเดือดร้อนของประชาชน บริเวณทางเข้าพื้นที่การเกษตร บ้านสบคำ หมู่ที่ 5 ตำบลเวียง อำเภอเชียงแสน จังหวัดเชียงราย </t>
  </si>
  <si>
    <t>19/268</t>
  </si>
  <si>
    <t xml:space="preserve">จ้างซ่อมแซมฝาบ่อพักภายในหมู่บ้าน บ้านห้วยกี๋ยง หมู่ที่ 8 ตำบลเวียง อำเภอเชียงแสน จังหวัดเชียงราย </t>
  </si>
  <si>
    <t>นายอุเทน  สมจิตร</t>
  </si>
  <si>
    <t>จ้างก่อสร้างหลังคาคลุมสนามเด็กเล่นศูนย์พัฒนาเด็กเล็กบ้านสบคำ หมู่ที่ 5 ตำบลเวียง อำเภอเชียงแสน จังหวัดเชียงราย</t>
  </si>
  <si>
    <t>จ้างเหมา(หุ้มฉากหลังเวที) ห้องประชุมสามเหลี่ยมทองคำ ของเทศบาลตำบลเวียง อำเภอเชียงแสน จังหวัดเชียงราย จำนวน 1 รายการ</t>
  </si>
  <si>
    <t>ร้านเฟริสท์ผ้าม่าน</t>
  </si>
  <si>
    <t>จ้างเหมาจัดทำขบวน ตามโครงการจัดการส่งเสริมการท่องเที่ยวทางวัฒนธรรมอำเภอเชียงแสน ประจำปีงบประมาณ พ.ศ.2568</t>
  </si>
  <si>
    <t>จ้างเหมาติดตั้งเวที และชุดเครื่องขยายเสียง และรื้อถอน ในการจัดโครงการจัดงานส่งเสริมการท่องเที่ยวทางวัฒนธรรมอำเภอเชียงแสน ประจำปีงบประมาณ พ.ศ.2568</t>
  </si>
  <si>
    <t>นายบุญเส็ง  ชินะคำ</t>
  </si>
  <si>
    <t>8/2567</t>
  </si>
  <si>
    <t>ซื้อโคมแขวน ตามโครงการจัดงานส่งเสริมการท่องเที่ยวทางวัฒนธรรมอำเภอเชียงแสน ประจำปีงบประมาณ พ.ศ.2568 จำนวน 7 รายการ</t>
  </si>
  <si>
    <t>นางศรีทร  เนตรสุวรรณ์</t>
  </si>
  <si>
    <t>จ้างเหมาตกแต่งและจัดสถานที่ตามโครงการจัดงานส่งเสริมการท่องเที่ยวทางวัฒนธรรมอำเภอเชียงแสน ประจำปีงบประมาณ พ.ศ.2568</t>
  </si>
  <si>
    <t>นายสมคิด  ฮ้อธิวงค์</t>
  </si>
  <si>
    <t>จ้างเหมาเชื่อต่อระบบไฟฟ้าพร้อมอุปกรณ์บริเวณพื้นที่หนองบัว เทศบาลตำบลเวียง อำเภอเชียงแสน จังหวัดเชียงราย</t>
  </si>
  <si>
    <t>จ้างเหมาบำรุงรักษาและซ่อมแซมรถยนต์ส่วนกลาง หมายเลขทะเบียน 81-5831 เชียงราย ของเทศบาลตำบลเวียง อำเภอเชียงแสน จังหวัดเชียงราย จำนวน 8 รายการ</t>
  </si>
  <si>
    <t>31/2568</t>
  </si>
  <si>
    <t xml:space="preserve">จ้างเหมาบริการำรวจจำนวนสุนัขและแมว ประจำปี 2568 ในเขตพื้นที่เทศบาลตำบลเวียง อำเภอเชียงแสน จังหวัดเชียงราย จำนวน 9 หมู่บ้าน </t>
  </si>
  <si>
    <t>28/2568</t>
  </si>
  <si>
    <t>จ้างเหมาบริการแทรกเตอร์ ตามโครงการป้องกันและแก้ปัญหาไฟป่าและหมอกคงัน และฝุ่นละออง PM 2.5 ของเทศบาลตำบลเวียง อำเภอเชียงแสน จังหวัดเชียงราย จำนวน 3 วัน</t>
  </si>
  <si>
    <t>นายเอนก  ขจร</t>
  </si>
  <si>
    <t>30/2568</t>
  </si>
  <si>
    <t>จ้างเหมาจัดทำป้ายประชาสัมพันธ์ ของเทศบาลตำบลเวียง อำเภอเชียงแสน จังหวัดเชียงราย จำนวน 1 รายการ</t>
  </si>
  <si>
    <t>27/2568</t>
  </si>
  <si>
    <t xml:space="preserve">จ้างเหมาจักทำป้ายประชาสัมพันธ์ การป้องกันไฟป่า หมอกคัน ของเทศบาลตำบลเวียง อำเภอเชียงแสน จังหวัดเชียงราย จำนวน 1 รายการ </t>
  </si>
  <si>
    <t>29/2568</t>
  </si>
  <si>
    <t>ประกวดราคาซื้อรถบรรทุก (ดีเซล) ขนาด 1 ตัน ปริมาตรกระบอกสูบไม่ต่ำหว่า 2,400 ซีซี หรือกำลังเครื่องยนต์สูงสุดไม่ต้ำกว่า 110 กิโลวัตต์ ขับเคลื่อน 2 ล้อ แบบธรรมดาด้วยวิธีประกวดราคาอิเล็กทรอนิกส์(e-bidding)</t>
  </si>
  <si>
    <t>บริษัท มิตซูพันล้าน จำกัด</t>
  </si>
  <si>
    <t>ชื่อหน่วยงาน  เทศบาลตำบลเวียง  อำเภอเชียงแสน  จังหวัดเชียงราย</t>
  </si>
  <si>
    <t xml:space="preserve"> ใช้เกณฑ์ราคา </t>
  </si>
  <si>
    <t>ชื่อหน่วยงาน ของเทศบาลตำบลเวียง อำเภอเชียงแสน จังหวัดเชียงราย</t>
  </si>
  <si>
    <t>รวมทั้งสิ้น</t>
  </si>
  <si>
    <t xml:space="preserve">รวมทั้งสิ้น </t>
  </si>
  <si>
    <t xml:space="preserve"> ใช้เกณฑ์ราคา</t>
  </si>
  <si>
    <t>ประกวดราคาอิเล็คทรอนิกส์ (e-bidding)</t>
  </si>
  <si>
    <t>วิธีเฉพาะเจาจง</t>
  </si>
  <si>
    <t>ใช้เกณฑ์ราคา</t>
  </si>
  <si>
    <t>รวมเป็นเงินทั้งสิ้น</t>
  </si>
  <si>
    <t>ปัญหาและอุปสรรคในการจัดซื้อจัดจ้าง</t>
  </si>
  <si>
    <t>แนวทางการแก้ไข</t>
  </si>
  <si>
    <t>การจัดซื้อจัดจ้างไม่เป็นไปตามแผน</t>
  </si>
  <si>
    <t>งานก่อสร้างส่งมอบงานล่าช้า เนื่องจากผู้รับจ้างไม่ได้ทำงานอย่างต่อเนื่อง</t>
  </si>
  <si>
    <t>ประสานผู้ควบคุมงานเร่งรัดติดตามความก้าวหน้าของงานก่อสร้าง</t>
  </si>
  <si>
    <t>ประสานงานและให้แต่ละงานดำเนินการจัดซื้อจัดจ้างและ
ให้ดำเนินการให้เป็นไปตามแผน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</si>
</sst>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20"/>
      <color theme="1"/>
      <name val="TH Sarabun New"/>
      <family val="2"/>
    </font>
    <font>
      <b/>
      <sz val="20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4"/>
      <name val="TH Sarabun New"/>
      <family val="2"/>
    </font>
    <font>
      <sz val="8"/>
      <name val="Tahoma"/>
      <family val="2"/>
      <charset val="222"/>
      <scheme val="minor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vertical="top" wrapText="1"/>
    </xf>
    <xf numFmtId="43" fontId="2" fillId="2" borderId="2" xfId="1" applyFont="1" applyFill="1" applyBorder="1" applyAlignment="1">
      <alignment vertical="top"/>
    </xf>
    <xf numFmtId="14" fontId="2" fillId="2" borderId="2" xfId="0" applyNumberFormat="1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 wrapText="1"/>
    </xf>
    <xf numFmtId="43" fontId="2" fillId="2" borderId="0" xfId="1" applyFont="1" applyFill="1" applyAlignment="1">
      <alignment horizontal="right" vertical="top"/>
    </xf>
    <xf numFmtId="0" fontId="2" fillId="2" borderId="0" xfId="0" applyFont="1" applyFill="1" applyAlignment="1">
      <alignment horizontal="center" vertical="top" wrapText="1"/>
    </xf>
    <xf numFmtId="43" fontId="2" fillId="2" borderId="0" xfId="1" applyFont="1" applyFill="1" applyAlignment="1">
      <alignment vertical="top"/>
    </xf>
    <xf numFmtId="49" fontId="2" fillId="2" borderId="0" xfId="0" applyNumberFormat="1" applyFont="1" applyFill="1" applyAlignment="1">
      <alignment horizontal="center" vertical="top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3" fontId="6" fillId="0" borderId="2" xfId="1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43" fontId="6" fillId="0" borderId="0" xfId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top" wrapText="1"/>
    </xf>
    <xf numFmtId="4" fontId="8" fillId="2" borderId="3" xfId="0" applyNumberFormat="1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49" fontId="8" fillId="2" borderId="3" xfId="0" applyNumberFormat="1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left" vertical="top" wrapText="1"/>
    </xf>
    <xf numFmtId="49" fontId="6" fillId="2" borderId="2" xfId="0" applyNumberFormat="1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vertical="top" wrapText="1"/>
    </xf>
    <xf numFmtId="43" fontId="6" fillId="2" borderId="2" xfId="1" applyFont="1" applyFill="1" applyBorder="1" applyAlignment="1">
      <alignment vertical="top"/>
    </xf>
    <xf numFmtId="14" fontId="6" fillId="2" borderId="2" xfId="0" applyNumberFormat="1" applyFont="1" applyFill="1" applyBorder="1" applyAlignment="1">
      <alignment horizontal="center" vertical="top"/>
    </xf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horizontal="center" vertical="top"/>
    </xf>
    <xf numFmtId="0" fontId="6" fillId="2" borderId="0" xfId="0" applyFont="1" applyFill="1" applyAlignment="1">
      <alignment vertical="top" wrapText="1"/>
    </xf>
    <xf numFmtId="43" fontId="6" fillId="2" borderId="0" xfId="1" applyFont="1" applyFill="1" applyAlignment="1">
      <alignment horizontal="right" vertical="top"/>
    </xf>
    <xf numFmtId="0" fontId="6" fillId="2" borderId="0" xfId="0" applyFont="1" applyFill="1" applyAlignment="1">
      <alignment horizontal="center" vertical="top" wrapText="1"/>
    </xf>
    <xf numFmtId="43" fontId="6" fillId="2" borderId="0" xfId="1" applyFont="1" applyFill="1" applyAlignment="1">
      <alignment vertical="top"/>
    </xf>
    <xf numFmtId="49" fontId="6" fillId="2" borderId="0" xfId="0" applyNumberFormat="1" applyFont="1" applyFill="1" applyAlignment="1">
      <alignment horizontal="center" vertical="top"/>
    </xf>
    <xf numFmtId="43" fontId="6" fillId="2" borderId="0" xfId="1" applyFont="1" applyFill="1" applyAlignment="1">
      <alignment horizontal="right" vertical="center" wrapText="1"/>
    </xf>
    <xf numFmtId="43" fontId="6" fillId="2" borderId="0" xfId="1" applyFont="1" applyFill="1" applyAlignment="1">
      <alignment vertical="center" wrapText="1"/>
    </xf>
    <xf numFmtId="49" fontId="6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right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3" fontId="6" fillId="2" borderId="2" xfId="1" applyFont="1" applyFill="1" applyBorder="1" applyAlignment="1">
      <alignment horizontal="right" vertical="top" wrapText="1"/>
    </xf>
    <xf numFmtId="43" fontId="6" fillId="2" borderId="2" xfId="1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 vertical="top" wrapText="1"/>
    </xf>
    <xf numFmtId="49" fontId="6" fillId="2" borderId="2" xfId="0" applyNumberFormat="1" applyFont="1" applyFill="1" applyBorder="1" applyAlignment="1">
      <alignment horizontal="center" vertical="top" wrapText="1"/>
    </xf>
    <xf numFmtId="14" fontId="6" fillId="2" borderId="2" xfId="0" applyNumberFormat="1" applyFont="1" applyFill="1" applyBorder="1" applyAlignment="1">
      <alignment horizontal="left" vertical="top" wrapText="1"/>
    </xf>
    <xf numFmtId="43" fontId="6" fillId="2" borderId="2" xfId="1" applyFont="1" applyFill="1" applyBorder="1" applyAlignment="1">
      <alignment vertical="top" wrapText="1"/>
    </xf>
    <xf numFmtId="14" fontId="6" fillId="2" borderId="2" xfId="0" applyNumberFormat="1" applyFont="1" applyFill="1" applyBorder="1" applyAlignment="1">
      <alignment horizontal="center" vertical="top" wrapText="1"/>
    </xf>
    <xf numFmtId="43" fontId="6" fillId="2" borderId="0" xfId="1" applyFont="1" applyFill="1" applyAlignment="1">
      <alignment horizontal="right" vertical="top" wrapText="1"/>
    </xf>
    <xf numFmtId="43" fontId="6" fillId="2" borderId="0" xfId="1" applyFont="1" applyFill="1" applyAlignment="1">
      <alignment vertical="top" wrapText="1"/>
    </xf>
    <xf numFmtId="49" fontId="6" fillId="2" borderId="0" xfId="0" applyNumberFormat="1" applyFont="1" applyFill="1" applyAlignment="1">
      <alignment horizontal="center" vertical="top" wrapText="1"/>
    </xf>
    <xf numFmtId="0" fontId="6" fillId="2" borderId="0" xfId="0" applyFont="1" applyFill="1" applyAlignment="1">
      <alignment horizontal="right" vertical="top" wrapText="1"/>
    </xf>
    <xf numFmtId="43" fontId="7" fillId="2" borderId="2" xfId="1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horizontal="center" vertical="top" wrapText="1"/>
    </xf>
    <xf numFmtId="49" fontId="7" fillId="2" borderId="2" xfId="0" applyNumberFormat="1" applyFont="1" applyFill="1" applyBorder="1" applyAlignment="1">
      <alignment horizontal="center" vertical="top" wrapText="1"/>
    </xf>
    <xf numFmtId="14" fontId="7" fillId="2" borderId="2" xfId="0" applyNumberFormat="1" applyFont="1" applyFill="1" applyBorder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right" vertical="top"/>
    </xf>
    <xf numFmtId="0" fontId="7" fillId="2" borderId="0" xfId="0" applyFont="1" applyFill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left" vertical="top" wrapText="1"/>
    </xf>
    <xf numFmtId="4" fontId="6" fillId="2" borderId="3" xfId="0" applyNumberFormat="1" applyFont="1" applyFill="1" applyBorder="1" applyAlignment="1">
      <alignment horizontal="right" vertical="top" wrapText="1"/>
    </xf>
    <xf numFmtId="49" fontId="6" fillId="2" borderId="3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14" fontId="6" fillId="2" borderId="3" xfId="0" applyNumberFormat="1" applyFont="1" applyFill="1" applyBorder="1" applyAlignment="1">
      <alignment horizontal="center" vertical="top" wrapText="1"/>
    </xf>
    <xf numFmtId="43" fontId="7" fillId="2" borderId="2" xfId="1" applyFont="1" applyFill="1" applyBorder="1" applyAlignment="1">
      <alignment vertical="top"/>
    </xf>
    <xf numFmtId="0" fontId="7" fillId="2" borderId="0" xfId="0" applyFont="1" applyFill="1" applyAlignment="1">
      <alignment vertical="center"/>
    </xf>
    <xf numFmtId="0" fontId="8" fillId="2" borderId="3" xfId="0" applyFont="1" applyFill="1" applyBorder="1" applyAlignment="1">
      <alignment horizontal="center" vertical="top" wrapText="1"/>
    </xf>
    <xf numFmtId="43" fontId="7" fillId="2" borderId="2" xfId="1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43" fontId="3" fillId="2" borderId="2" xfId="1" applyFont="1" applyFill="1" applyBorder="1" applyAlignment="1">
      <alignment vertical="top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center" wrapText="1"/>
    </xf>
    <xf numFmtId="43" fontId="2" fillId="2" borderId="0" xfId="1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43" fontId="2" fillId="2" borderId="0" xfId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4" fontId="2" fillId="2" borderId="2" xfId="0" applyNumberFormat="1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43" fontId="3" fillId="2" borderId="2" xfId="1" applyFont="1" applyFill="1" applyBorder="1" applyAlignment="1">
      <alignment horizontal="center" vertical="top"/>
    </xf>
    <xf numFmtId="43" fontId="3" fillId="2" borderId="2" xfId="1" applyFont="1" applyFill="1" applyBorder="1" applyAlignment="1">
      <alignment horizontal="left" vertical="top"/>
    </xf>
    <xf numFmtId="43" fontId="6" fillId="2" borderId="0" xfId="1" applyFont="1" applyFill="1" applyAlignment="1">
      <alignment vertical="center"/>
    </xf>
    <xf numFmtId="43" fontId="6" fillId="2" borderId="0" xfId="1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7" fillId="2" borderId="2" xfId="0" applyFont="1" applyFill="1" applyBorder="1" applyAlignment="1">
      <alignment vertical="top" wrapText="1"/>
    </xf>
    <xf numFmtId="43" fontId="6" fillId="2" borderId="2" xfId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top"/>
    </xf>
    <xf numFmtId="0" fontId="7" fillId="2" borderId="1" xfId="0" applyFont="1" applyFill="1" applyBorder="1" applyAlignment="1">
      <alignment vertical="top"/>
    </xf>
    <xf numFmtId="43" fontId="7" fillId="2" borderId="2" xfId="1" applyFont="1" applyFill="1" applyBorder="1" applyAlignment="1">
      <alignment vertical="top" wrapText="1"/>
    </xf>
    <xf numFmtId="0" fontId="7" fillId="2" borderId="0" xfId="0" applyFont="1" applyFill="1" applyAlignment="1">
      <alignment horizontal="center" vertical="top" wrapText="1"/>
    </xf>
    <xf numFmtId="43" fontId="6" fillId="2" borderId="2" xfId="1" applyFont="1" applyFill="1" applyBorder="1" applyAlignment="1">
      <alignment horizontal="right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3" fontId="6" fillId="2" borderId="2" xfId="1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center" wrapText="1"/>
    </xf>
    <xf numFmtId="43" fontId="6" fillId="2" borderId="2" xfId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4" fontId="8" fillId="2" borderId="8" xfId="0" applyNumberFormat="1" applyFont="1" applyFill="1" applyBorder="1" applyAlignment="1">
      <alignment horizontal="right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vertical="top" wrapText="1"/>
    </xf>
    <xf numFmtId="43" fontId="8" fillId="2" borderId="2" xfId="1" applyFont="1" applyFill="1" applyBorder="1" applyAlignment="1">
      <alignment vertical="top"/>
    </xf>
    <xf numFmtId="43" fontId="8" fillId="2" borderId="2" xfId="1" applyFont="1" applyFill="1" applyBorder="1" applyAlignment="1">
      <alignment horizontal="right" vertical="top"/>
    </xf>
    <xf numFmtId="14" fontId="8" fillId="2" borderId="2" xfId="0" applyNumberFormat="1" applyFont="1" applyFill="1" applyBorder="1" applyAlignment="1">
      <alignment horizontal="center" vertical="top"/>
    </xf>
    <xf numFmtId="0" fontId="8" fillId="2" borderId="0" xfId="0" applyFont="1" applyFill="1" applyAlignment="1">
      <alignment vertical="top"/>
    </xf>
    <xf numFmtId="0" fontId="8" fillId="2" borderId="2" xfId="0" applyFont="1" applyFill="1" applyBorder="1" applyAlignment="1">
      <alignment horizontal="center" vertical="top" wrapText="1"/>
    </xf>
    <xf numFmtId="43" fontId="10" fillId="2" borderId="2" xfId="1" applyFont="1" applyFill="1" applyBorder="1" applyAlignment="1">
      <alignment vertical="top"/>
    </xf>
    <xf numFmtId="0" fontId="8" fillId="2" borderId="3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43" fontId="6" fillId="2" borderId="6" xfId="1" applyFont="1" applyFill="1" applyBorder="1" applyAlignment="1">
      <alignment vertical="top"/>
    </xf>
    <xf numFmtId="0" fontId="6" fillId="2" borderId="6" xfId="0" applyFont="1" applyFill="1" applyBorder="1" applyAlignment="1">
      <alignment horizontal="left" vertical="top" wrapText="1"/>
    </xf>
    <xf numFmtId="14" fontId="6" fillId="2" borderId="6" xfId="0" applyNumberFormat="1" applyFont="1" applyFill="1" applyBorder="1" applyAlignment="1">
      <alignment horizontal="center" vertical="top"/>
    </xf>
    <xf numFmtId="43" fontId="6" fillId="2" borderId="2" xfId="1" applyFont="1" applyFill="1" applyBorder="1" applyAlignment="1">
      <alignment horizontal="center" vertical="top"/>
    </xf>
    <xf numFmtId="43" fontId="6" fillId="2" borderId="6" xfId="1" applyFont="1" applyFill="1" applyBorder="1" applyAlignment="1">
      <alignment horizontal="right" vertical="top"/>
    </xf>
    <xf numFmtId="0" fontId="6" fillId="2" borderId="2" xfId="0" applyFont="1" applyFill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43" fontId="7" fillId="0" borderId="0" xfId="1" applyFont="1" applyFill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43" fontId="6" fillId="0" borderId="2" xfId="1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43" fontId="7" fillId="0" borderId="2" xfId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 wrapText="1"/>
    </xf>
    <xf numFmtId="43" fontId="7" fillId="2" borderId="2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 wrapText="1"/>
    </xf>
    <xf numFmtId="43" fontId="7" fillId="2" borderId="2" xfId="1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43" fontId="3" fillId="2" borderId="2" xfId="1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top"/>
    </xf>
    <xf numFmtId="0" fontId="10" fillId="2" borderId="10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zoomScale="90" zoomScaleNormal="90" workbookViewId="0">
      <pane ySplit="4" topLeftCell="A5" activePane="bottomLeft" state="frozen"/>
      <selection pane="bottomLeft" activeCell="G6" sqref="G6"/>
    </sheetView>
  </sheetViews>
  <sheetFormatPr defaultColWidth="15.19921875" defaultRowHeight="24.6" x14ac:dyDescent="0.25"/>
  <cols>
    <col min="1" max="1" width="11.59765625" style="18" customWidth="1"/>
    <col min="2" max="2" width="47.69921875" style="22" customWidth="1"/>
    <col min="3" max="3" width="30.19921875" style="23" customWidth="1"/>
    <col min="4" max="4" width="29.19921875" style="23" customWidth="1"/>
    <col min="5" max="16384" width="15.19921875" style="15"/>
  </cols>
  <sheetData>
    <row r="1" spans="1:4" ht="30" customHeight="1" x14ac:dyDescent="0.25">
      <c r="A1" s="155" t="s">
        <v>27</v>
      </c>
      <c r="B1" s="155"/>
      <c r="C1" s="155"/>
      <c r="D1" s="155"/>
    </row>
    <row r="2" spans="1:4" ht="30" customHeight="1" x14ac:dyDescent="0.25">
      <c r="A2" s="156" t="s">
        <v>828</v>
      </c>
      <c r="B2" s="156"/>
      <c r="C2" s="156"/>
      <c r="D2" s="156"/>
    </row>
    <row r="3" spans="1:4" s="17" customFormat="1" ht="44.25" customHeight="1" x14ac:dyDescent="0.25">
      <c r="A3" s="157" t="s">
        <v>1</v>
      </c>
      <c r="B3" s="157" t="s">
        <v>28</v>
      </c>
      <c r="C3" s="158" t="s">
        <v>32</v>
      </c>
      <c r="D3" s="158" t="s">
        <v>33</v>
      </c>
    </row>
    <row r="4" spans="1:4" s="18" customFormat="1" x14ac:dyDescent="0.25">
      <c r="A4" s="157"/>
      <c r="B4" s="157"/>
      <c r="C4" s="158"/>
      <c r="D4" s="158"/>
    </row>
    <row r="5" spans="1:4" x14ac:dyDescent="0.25">
      <c r="A5" s="19">
        <v>1</v>
      </c>
      <c r="B5" s="20" t="s">
        <v>29</v>
      </c>
      <c r="C5" s="21">
        <f>52+21+12-1+12+12+5+11+21+37+78+60+43</f>
        <v>363</v>
      </c>
      <c r="D5" s="21">
        <f>1982604.66+598986.46+1064245+615470.73+1221726.38+587008+489323.28+884201.6+767548.6+2961356.2+1060584.45+988983.09-D6</f>
        <v>13222038.449999999</v>
      </c>
    </row>
    <row r="6" spans="1:4" x14ac:dyDescent="0.25">
      <c r="A6" s="19">
        <v>2</v>
      </c>
      <c r="B6" s="20" t="s">
        <v>30</v>
      </c>
      <c r="C6" s="21">
        <v>0</v>
      </c>
      <c r="D6" s="21">
        <v>0</v>
      </c>
    </row>
    <row r="7" spans="1:4" x14ac:dyDescent="0.25">
      <c r="A7" s="19">
        <v>3</v>
      </c>
      <c r="B7" s="20" t="s">
        <v>31</v>
      </c>
      <c r="C7" s="21">
        <v>2</v>
      </c>
      <c r="D7" s="21">
        <f>1064245+615470.73</f>
        <v>1679715.73</v>
      </c>
    </row>
    <row r="8" spans="1:4" x14ac:dyDescent="0.25">
      <c r="A8" s="19"/>
      <c r="B8" s="20"/>
      <c r="C8" s="21"/>
      <c r="D8" s="21"/>
    </row>
    <row r="9" spans="1:4" x14ac:dyDescent="0.25">
      <c r="A9" s="19"/>
      <c r="B9" s="16" t="s">
        <v>34</v>
      </c>
      <c r="C9" s="21">
        <f>SUM(C5:C7)</f>
        <v>365</v>
      </c>
      <c r="D9" s="21">
        <f>SUM(D5:D7)</f>
        <v>14901754.18</v>
      </c>
    </row>
    <row r="11" spans="1:4" x14ac:dyDescent="0.25">
      <c r="A11" s="152" t="s">
        <v>836</v>
      </c>
      <c r="B11" s="152"/>
      <c r="C11" s="153" t="s">
        <v>837</v>
      </c>
      <c r="D11" s="153"/>
    </row>
    <row r="12" spans="1:4" ht="61.8" customHeight="1" x14ac:dyDescent="0.25">
      <c r="A12" s="150" t="s">
        <v>838</v>
      </c>
      <c r="B12" s="150"/>
      <c r="C12" s="154" t="s">
        <v>841</v>
      </c>
      <c r="D12" s="151"/>
    </row>
    <row r="13" spans="1:4" x14ac:dyDescent="0.25">
      <c r="A13" s="150" t="s">
        <v>839</v>
      </c>
      <c r="B13" s="150"/>
      <c r="C13" s="151" t="s">
        <v>840</v>
      </c>
      <c r="D13" s="151"/>
    </row>
    <row r="14" spans="1:4" x14ac:dyDescent="0.25">
      <c r="A14" s="148"/>
      <c r="B14" s="148"/>
      <c r="C14" s="149"/>
      <c r="D14" s="149"/>
    </row>
    <row r="15" spans="1:4" x14ac:dyDescent="0.25">
      <c r="A15" s="148"/>
      <c r="B15" s="148"/>
      <c r="C15" s="149"/>
      <c r="D15" s="149"/>
    </row>
    <row r="16" spans="1:4" x14ac:dyDescent="0.25">
      <c r="A16" s="148"/>
      <c r="B16" s="148"/>
      <c r="C16" s="149"/>
      <c r="D16" s="149"/>
    </row>
    <row r="17" spans="1:4" x14ac:dyDescent="0.25">
      <c r="A17" s="148"/>
      <c r="B17" s="148"/>
      <c r="C17" s="149"/>
      <c r="D17" s="149"/>
    </row>
  </sheetData>
  <mergeCells count="20">
    <mergeCell ref="A11:B11"/>
    <mergeCell ref="C11:D11"/>
    <mergeCell ref="A12:B12"/>
    <mergeCell ref="C12:D12"/>
    <mergeCell ref="A1:D1"/>
    <mergeCell ref="A2:D2"/>
    <mergeCell ref="A3:A4"/>
    <mergeCell ref="B3:B4"/>
    <mergeCell ref="C3:C4"/>
    <mergeCell ref="D3:D4"/>
    <mergeCell ref="A16:B16"/>
    <mergeCell ref="C16:D16"/>
    <mergeCell ref="A17:B17"/>
    <mergeCell ref="C17:D17"/>
    <mergeCell ref="A13:B13"/>
    <mergeCell ref="C13:D13"/>
    <mergeCell ref="A14:B14"/>
    <mergeCell ref="C14:D14"/>
    <mergeCell ref="A15:B15"/>
    <mergeCell ref="C15:D15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L43"/>
  <sheetViews>
    <sheetView zoomScale="90" zoomScaleNormal="90" workbookViewId="0">
      <pane ySplit="5" topLeftCell="A42" activePane="bottomLeft" state="frozen"/>
      <selection pane="bottomLeft" activeCell="E45" sqref="E45"/>
    </sheetView>
  </sheetViews>
  <sheetFormatPr defaultColWidth="15.19921875" defaultRowHeight="24.6" x14ac:dyDescent="0.25"/>
  <cols>
    <col min="1" max="1" width="5.69921875" style="42" customWidth="1"/>
    <col min="2" max="2" width="40.19921875" style="43" customWidth="1"/>
    <col min="3" max="3" width="12.19921875" style="46" customWidth="1"/>
    <col min="4" max="4" width="12.69921875" style="46" customWidth="1"/>
    <col min="5" max="5" width="11.09765625" style="45" customWidth="1"/>
    <col min="6" max="6" width="18.59765625" style="45" customWidth="1"/>
    <col min="7" max="7" width="12.19921875" style="44" customWidth="1"/>
    <col min="8" max="8" width="17.09765625" style="45" customWidth="1"/>
    <col min="9" max="9" width="15.19921875" style="46"/>
    <col min="10" max="10" width="17.09765625" style="45" customWidth="1"/>
    <col min="11" max="11" width="12.09765625" style="42" customWidth="1"/>
    <col min="12" max="12" width="13.59765625" style="42" customWidth="1"/>
    <col min="13" max="16384" width="15.19921875" style="41"/>
  </cols>
  <sheetData>
    <row r="1" spans="1:12" x14ac:dyDescent="0.25">
      <c r="L1" s="74" t="s">
        <v>0</v>
      </c>
    </row>
    <row r="2" spans="1:12" ht="30" customHeight="1" x14ac:dyDescent="0.25">
      <c r="A2" s="116" t="s">
        <v>14</v>
      </c>
      <c r="B2" s="116"/>
      <c r="C2" s="116"/>
      <c r="D2" s="116"/>
      <c r="E2" s="116"/>
      <c r="F2" s="116"/>
      <c r="G2" s="116"/>
      <c r="H2" s="116"/>
      <c r="I2" s="116"/>
      <c r="J2" s="88"/>
      <c r="K2" s="116"/>
      <c r="L2" s="116"/>
    </row>
    <row r="3" spans="1:12" ht="30" customHeight="1" x14ac:dyDescent="0.25">
      <c r="A3" s="116" t="s">
        <v>203</v>
      </c>
      <c r="B3" s="116"/>
      <c r="C3" s="116"/>
      <c r="D3" s="116"/>
      <c r="E3" s="116"/>
      <c r="F3" s="116"/>
      <c r="G3" s="116"/>
      <c r="H3" s="116"/>
      <c r="I3" s="116"/>
      <c r="J3" s="88"/>
      <c r="K3" s="116"/>
      <c r="L3" s="116"/>
    </row>
    <row r="4" spans="1:12" ht="30" customHeight="1" x14ac:dyDescent="0.25">
      <c r="A4" s="117" t="s">
        <v>23</v>
      </c>
      <c r="B4" s="117"/>
      <c r="C4" s="117"/>
      <c r="D4" s="117"/>
      <c r="E4" s="117"/>
      <c r="F4" s="117"/>
      <c r="G4" s="117"/>
      <c r="H4" s="117"/>
      <c r="I4" s="117"/>
      <c r="J4" s="89"/>
      <c r="K4" s="117"/>
      <c r="L4" s="117"/>
    </row>
    <row r="5" spans="1:12" s="119" customFormat="1" ht="44.25" customHeight="1" thickBot="1" x14ac:dyDescent="0.3">
      <c r="A5" s="111" t="s">
        <v>1</v>
      </c>
      <c r="B5" s="111" t="s">
        <v>2</v>
      </c>
      <c r="C5" s="118" t="s">
        <v>3</v>
      </c>
      <c r="D5" s="118" t="s">
        <v>4</v>
      </c>
      <c r="E5" s="111" t="s">
        <v>5</v>
      </c>
      <c r="F5" s="111" t="s">
        <v>6</v>
      </c>
      <c r="G5" s="118" t="s">
        <v>7</v>
      </c>
      <c r="H5" s="111" t="s">
        <v>8</v>
      </c>
      <c r="I5" s="118" t="s">
        <v>9</v>
      </c>
      <c r="J5" s="66" t="s">
        <v>10</v>
      </c>
      <c r="K5" s="111" t="s">
        <v>11</v>
      </c>
      <c r="L5" s="111"/>
    </row>
    <row r="6" spans="1:12" ht="99" thickBot="1" x14ac:dyDescent="0.3">
      <c r="A6" s="37">
        <v>1</v>
      </c>
      <c r="B6" s="78" t="s">
        <v>213</v>
      </c>
      <c r="C6" s="79">
        <v>32900</v>
      </c>
      <c r="D6" s="79">
        <v>32900</v>
      </c>
      <c r="E6" s="31" t="s">
        <v>29</v>
      </c>
      <c r="F6" s="78" t="s">
        <v>218</v>
      </c>
      <c r="G6" s="79">
        <v>32900</v>
      </c>
      <c r="H6" s="31" t="str">
        <f>+F6</f>
        <v>เชียงแสนคอมพิวเตอร์ แอนด์  เซอร์วิส</v>
      </c>
      <c r="I6" s="79">
        <v>32900</v>
      </c>
      <c r="J6" s="31" t="s">
        <v>827</v>
      </c>
      <c r="K6" s="81" t="s">
        <v>208</v>
      </c>
      <c r="L6" s="81" t="s">
        <v>207</v>
      </c>
    </row>
    <row r="7" spans="1:12" ht="74.400000000000006" thickBot="1" x14ac:dyDescent="0.3">
      <c r="A7" s="37">
        <v>2</v>
      </c>
      <c r="B7" s="78" t="s">
        <v>214</v>
      </c>
      <c r="C7" s="79">
        <v>10500</v>
      </c>
      <c r="D7" s="79">
        <v>10500</v>
      </c>
      <c r="E7" s="31" t="s">
        <v>29</v>
      </c>
      <c r="F7" s="78" t="s">
        <v>218</v>
      </c>
      <c r="G7" s="79">
        <v>10500</v>
      </c>
      <c r="H7" s="31" t="str">
        <f t="shared" ref="H7:H27" si="0">+F7</f>
        <v>เชียงแสนคอมพิวเตอร์ แอนด์  เซอร์วิส</v>
      </c>
      <c r="I7" s="79">
        <v>10500</v>
      </c>
      <c r="J7" s="31" t="s">
        <v>827</v>
      </c>
      <c r="K7" s="81" t="s">
        <v>209</v>
      </c>
      <c r="L7" s="81" t="s">
        <v>207</v>
      </c>
    </row>
    <row r="8" spans="1:12" ht="123.6" thickBot="1" x14ac:dyDescent="0.3">
      <c r="A8" s="37">
        <v>3</v>
      </c>
      <c r="B8" s="78" t="s">
        <v>215</v>
      </c>
      <c r="C8" s="79">
        <v>81500</v>
      </c>
      <c r="D8" s="79">
        <v>81500</v>
      </c>
      <c r="E8" s="31" t="s">
        <v>29</v>
      </c>
      <c r="F8" s="78" t="s">
        <v>218</v>
      </c>
      <c r="G8" s="79">
        <v>81500</v>
      </c>
      <c r="H8" s="31" t="str">
        <f t="shared" si="0"/>
        <v>เชียงแสนคอมพิวเตอร์ แอนด์  เซอร์วิส</v>
      </c>
      <c r="I8" s="79">
        <v>81500</v>
      </c>
      <c r="J8" s="31" t="s">
        <v>827</v>
      </c>
      <c r="K8" s="81" t="s">
        <v>210</v>
      </c>
      <c r="L8" s="81" t="s">
        <v>207</v>
      </c>
    </row>
    <row r="9" spans="1:12" ht="74.400000000000006" thickBot="1" x14ac:dyDescent="0.3">
      <c r="A9" s="37">
        <v>4</v>
      </c>
      <c r="B9" s="78" t="s">
        <v>216</v>
      </c>
      <c r="C9" s="79">
        <v>8000</v>
      </c>
      <c r="D9" s="79">
        <v>8000</v>
      </c>
      <c r="E9" s="31" t="s">
        <v>29</v>
      </c>
      <c r="F9" s="78" t="s">
        <v>218</v>
      </c>
      <c r="G9" s="79">
        <v>8000</v>
      </c>
      <c r="H9" s="31" t="str">
        <f t="shared" si="0"/>
        <v>เชียงแสนคอมพิวเตอร์ แอนด์  เซอร์วิส</v>
      </c>
      <c r="I9" s="79">
        <v>8000</v>
      </c>
      <c r="J9" s="31" t="s">
        <v>827</v>
      </c>
      <c r="K9" s="81" t="s">
        <v>211</v>
      </c>
      <c r="L9" s="81" t="s">
        <v>207</v>
      </c>
    </row>
    <row r="10" spans="1:12" ht="74.400000000000006" thickBot="1" x14ac:dyDescent="0.3">
      <c r="A10" s="37">
        <v>5</v>
      </c>
      <c r="B10" s="78" t="s">
        <v>217</v>
      </c>
      <c r="C10" s="79">
        <v>8000</v>
      </c>
      <c r="D10" s="79">
        <v>8000</v>
      </c>
      <c r="E10" s="31" t="s">
        <v>29</v>
      </c>
      <c r="F10" s="78" t="s">
        <v>218</v>
      </c>
      <c r="G10" s="79">
        <v>8000</v>
      </c>
      <c r="H10" s="31" t="str">
        <f t="shared" si="0"/>
        <v>เชียงแสนคอมพิวเตอร์ แอนด์  เซอร์วิส</v>
      </c>
      <c r="I10" s="79">
        <v>8000</v>
      </c>
      <c r="J10" s="31" t="s">
        <v>827</v>
      </c>
      <c r="K10" s="81" t="s">
        <v>212</v>
      </c>
      <c r="L10" s="81" t="s">
        <v>207</v>
      </c>
    </row>
    <row r="11" spans="1:12" ht="100.5" customHeight="1" x14ac:dyDescent="0.25">
      <c r="A11" s="37">
        <v>6</v>
      </c>
      <c r="B11" s="38" t="s">
        <v>584</v>
      </c>
      <c r="C11" s="39">
        <v>11716.5</v>
      </c>
      <c r="D11" s="39">
        <v>11716.5</v>
      </c>
      <c r="E11" s="31" t="s">
        <v>29</v>
      </c>
      <c r="F11" s="31" t="s">
        <v>585</v>
      </c>
      <c r="G11" s="39">
        <v>11716.5</v>
      </c>
      <c r="H11" s="31" t="str">
        <f t="shared" si="0"/>
        <v>บริษัท เอ็มที แมชชีนเนอรี่ จำกีด</v>
      </c>
      <c r="I11" s="39">
        <v>11716.5</v>
      </c>
      <c r="J11" s="31" t="s">
        <v>827</v>
      </c>
      <c r="K11" s="37" t="s">
        <v>586</v>
      </c>
      <c r="L11" s="40">
        <v>244139</v>
      </c>
    </row>
    <row r="12" spans="1:12" ht="104.25" customHeight="1" x14ac:dyDescent="0.25">
      <c r="A12" s="37">
        <v>7</v>
      </c>
      <c r="B12" s="38" t="s">
        <v>587</v>
      </c>
      <c r="C12" s="39">
        <v>6140</v>
      </c>
      <c r="D12" s="39">
        <v>6410</v>
      </c>
      <c r="E12" s="31" t="s">
        <v>29</v>
      </c>
      <c r="F12" s="31" t="s">
        <v>588</v>
      </c>
      <c r="G12" s="39">
        <v>6410</v>
      </c>
      <c r="H12" s="31" t="str">
        <f t="shared" si="0"/>
        <v>ร้าน ฟูจิป้าย</v>
      </c>
      <c r="I12" s="39">
        <v>6410</v>
      </c>
      <c r="J12" s="31" t="s">
        <v>827</v>
      </c>
      <c r="K12" s="37" t="s">
        <v>589</v>
      </c>
      <c r="L12" s="40">
        <v>244140</v>
      </c>
    </row>
    <row r="13" spans="1:12" ht="95.4" customHeight="1" x14ac:dyDescent="0.25">
      <c r="A13" s="37">
        <v>8</v>
      </c>
      <c r="B13" s="38" t="s">
        <v>590</v>
      </c>
      <c r="C13" s="39">
        <v>32016.6</v>
      </c>
      <c r="D13" s="39">
        <v>32016.6</v>
      </c>
      <c r="E13" s="31" t="s">
        <v>29</v>
      </c>
      <c r="F13" s="31" t="s">
        <v>514</v>
      </c>
      <c r="G13" s="39">
        <v>32016.6</v>
      </c>
      <c r="H13" s="31" t="str">
        <f t="shared" si="0"/>
        <v>องค์การส่งเสริมกิจการโคนมแห่งประเทศไทย (อ.ส.ค.)</v>
      </c>
      <c r="I13" s="39">
        <v>32016.6</v>
      </c>
      <c r="J13" s="31" t="s">
        <v>827</v>
      </c>
      <c r="K13" s="37" t="s">
        <v>591</v>
      </c>
      <c r="L13" s="40">
        <v>244140</v>
      </c>
    </row>
    <row r="14" spans="1:12" ht="104.25" customHeight="1" x14ac:dyDescent="0.25">
      <c r="A14" s="37">
        <v>9</v>
      </c>
      <c r="B14" s="38" t="s">
        <v>592</v>
      </c>
      <c r="C14" s="39">
        <v>17595.900000000001</v>
      </c>
      <c r="D14" s="39">
        <v>17595.900000000001</v>
      </c>
      <c r="E14" s="31" t="s">
        <v>29</v>
      </c>
      <c r="F14" s="31" t="s">
        <v>514</v>
      </c>
      <c r="G14" s="39">
        <v>17595.900000000001</v>
      </c>
      <c r="H14" s="31" t="str">
        <f t="shared" si="0"/>
        <v>องค์การส่งเสริมกิจการโคนมแห่งประเทศไทย (อ.ส.ค.)</v>
      </c>
      <c r="I14" s="39">
        <v>17595.900000000001</v>
      </c>
      <c r="J14" s="31" t="s">
        <v>827</v>
      </c>
      <c r="K14" s="37" t="s">
        <v>593</v>
      </c>
      <c r="L14" s="40">
        <v>244140</v>
      </c>
    </row>
    <row r="15" spans="1:12" ht="79.8" customHeight="1" x14ac:dyDescent="0.25">
      <c r="A15" s="37">
        <v>10</v>
      </c>
      <c r="B15" s="38" t="s">
        <v>594</v>
      </c>
      <c r="C15" s="39">
        <v>22623.3</v>
      </c>
      <c r="D15" s="39">
        <v>22623.3</v>
      </c>
      <c r="E15" s="31" t="s">
        <v>29</v>
      </c>
      <c r="F15" s="31" t="s">
        <v>514</v>
      </c>
      <c r="G15" s="39">
        <v>22623.3</v>
      </c>
      <c r="H15" s="31" t="str">
        <f t="shared" si="0"/>
        <v>องค์การส่งเสริมกิจการโคนมแห่งประเทศไทย (อ.ส.ค.)</v>
      </c>
      <c r="I15" s="39">
        <v>22623.3</v>
      </c>
      <c r="J15" s="31" t="s">
        <v>827</v>
      </c>
      <c r="K15" s="37" t="s">
        <v>595</v>
      </c>
      <c r="L15" s="40">
        <v>244140</v>
      </c>
    </row>
    <row r="16" spans="1:12" ht="81" customHeight="1" x14ac:dyDescent="0.25">
      <c r="A16" s="37">
        <v>11</v>
      </c>
      <c r="B16" s="38" t="s">
        <v>596</v>
      </c>
      <c r="C16" s="39">
        <v>3175.2</v>
      </c>
      <c r="D16" s="39">
        <v>3175.2</v>
      </c>
      <c r="E16" s="31" t="s">
        <v>29</v>
      </c>
      <c r="F16" s="31" t="s">
        <v>514</v>
      </c>
      <c r="G16" s="39">
        <v>3175.2</v>
      </c>
      <c r="H16" s="31" t="str">
        <f t="shared" si="0"/>
        <v>องค์การส่งเสริมกิจการโคนมแห่งประเทศไทย (อ.ส.ค.)</v>
      </c>
      <c r="I16" s="39">
        <v>3175.2</v>
      </c>
      <c r="J16" s="31" t="s">
        <v>827</v>
      </c>
      <c r="K16" s="37" t="s">
        <v>597</v>
      </c>
      <c r="L16" s="40">
        <v>244140</v>
      </c>
    </row>
    <row r="17" spans="1:12" ht="84.6" customHeight="1" x14ac:dyDescent="0.25">
      <c r="A17" s="37">
        <v>12</v>
      </c>
      <c r="B17" s="38" t="s">
        <v>598</v>
      </c>
      <c r="C17" s="39">
        <v>3572.1</v>
      </c>
      <c r="D17" s="39">
        <v>3572.1</v>
      </c>
      <c r="E17" s="31" t="s">
        <v>29</v>
      </c>
      <c r="F17" s="31" t="s">
        <v>514</v>
      </c>
      <c r="G17" s="39">
        <v>3572.1</v>
      </c>
      <c r="H17" s="31" t="str">
        <f t="shared" si="0"/>
        <v>องค์การส่งเสริมกิจการโคนมแห่งประเทศไทย (อ.ส.ค.)</v>
      </c>
      <c r="I17" s="39">
        <v>3572.1</v>
      </c>
      <c r="J17" s="31" t="s">
        <v>827</v>
      </c>
      <c r="K17" s="37" t="s">
        <v>599</v>
      </c>
      <c r="L17" s="40">
        <v>244140</v>
      </c>
    </row>
    <row r="18" spans="1:12" ht="81" customHeight="1" x14ac:dyDescent="0.25">
      <c r="A18" s="37">
        <v>13</v>
      </c>
      <c r="B18" s="38" t="s">
        <v>600</v>
      </c>
      <c r="C18" s="39">
        <v>29990</v>
      </c>
      <c r="D18" s="39">
        <v>29990</v>
      </c>
      <c r="E18" s="31" t="s">
        <v>29</v>
      </c>
      <c r="F18" s="33" t="s">
        <v>601</v>
      </c>
      <c r="G18" s="39">
        <v>29990</v>
      </c>
      <c r="H18" s="33" t="str">
        <f t="shared" si="0"/>
        <v>ร้านฝั่งโขง โดยนางสาวสุพาณี ชินวิสุทธิ์</v>
      </c>
      <c r="I18" s="39">
        <v>29990</v>
      </c>
      <c r="J18" s="31" t="s">
        <v>827</v>
      </c>
      <c r="K18" s="37" t="s">
        <v>602</v>
      </c>
      <c r="L18" s="40">
        <v>244140</v>
      </c>
    </row>
    <row r="19" spans="1:12" ht="78.599999999999994" customHeight="1" x14ac:dyDescent="0.25">
      <c r="A19" s="37">
        <v>14</v>
      </c>
      <c r="B19" s="38" t="s">
        <v>603</v>
      </c>
      <c r="C19" s="39">
        <v>43747.5</v>
      </c>
      <c r="D19" s="39">
        <v>43747.5</v>
      </c>
      <c r="E19" s="31" t="s">
        <v>29</v>
      </c>
      <c r="F19" s="31" t="s">
        <v>604</v>
      </c>
      <c r="G19" s="39">
        <v>43747.5</v>
      </c>
      <c r="H19" s="31" t="str">
        <f t="shared" si="0"/>
        <v>เกษมณี</v>
      </c>
      <c r="I19" s="39">
        <v>43747.5</v>
      </c>
      <c r="J19" s="31" t="s">
        <v>827</v>
      </c>
      <c r="K19" s="37" t="s">
        <v>605</v>
      </c>
      <c r="L19" s="40">
        <v>244141</v>
      </c>
    </row>
    <row r="20" spans="1:12" ht="63.6" customHeight="1" x14ac:dyDescent="0.25">
      <c r="A20" s="37">
        <v>15</v>
      </c>
      <c r="B20" s="38" t="s">
        <v>606</v>
      </c>
      <c r="C20" s="39">
        <v>52490</v>
      </c>
      <c r="D20" s="39">
        <v>52490</v>
      </c>
      <c r="E20" s="31" t="s">
        <v>29</v>
      </c>
      <c r="F20" s="31" t="s">
        <v>607</v>
      </c>
      <c r="G20" s="39">
        <v>52490</v>
      </c>
      <c r="H20" s="31" t="str">
        <f t="shared" si="0"/>
        <v>จี.จี.ซัพพราย</v>
      </c>
      <c r="I20" s="39">
        <v>52490</v>
      </c>
      <c r="J20" s="31" t="s">
        <v>827</v>
      </c>
      <c r="K20" s="37" t="s">
        <v>608</v>
      </c>
      <c r="L20" s="40">
        <v>244141</v>
      </c>
    </row>
    <row r="21" spans="1:12" ht="61.8" customHeight="1" x14ac:dyDescent="0.25">
      <c r="A21" s="37">
        <v>16</v>
      </c>
      <c r="B21" s="38" t="s">
        <v>609</v>
      </c>
      <c r="C21" s="39">
        <v>27210</v>
      </c>
      <c r="D21" s="39">
        <v>27210</v>
      </c>
      <c r="E21" s="31" t="s">
        <v>29</v>
      </c>
      <c r="F21" s="31" t="s">
        <v>607</v>
      </c>
      <c r="G21" s="39">
        <v>27210</v>
      </c>
      <c r="H21" s="31" t="str">
        <f t="shared" si="0"/>
        <v>จี.จี.ซัพพราย</v>
      </c>
      <c r="I21" s="39">
        <v>27210</v>
      </c>
      <c r="J21" s="31" t="s">
        <v>827</v>
      </c>
      <c r="K21" s="37" t="s">
        <v>610</v>
      </c>
      <c r="L21" s="40">
        <v>244144</v>
      </c>
    </row>
    <row r="22" spans="1:12" ht="81.599999999999994" customHeight="1" x14ac:dyDescent="0.25">
      <c r="A22" s="37">
        <v>17</v>
      </c>
      <c r="B22" s="38" t="s">
        <v>611</v>
      </c>
      <c r="C22" s="39">
        <v>11520</v>
      </c>
      <c r="D22" s="39">
        <v>11520</v>
      </c>
      <c r="E22" s="31" t="s">
        <v>29</v>
      </c>
      <c r="F22" s="31" t="s">
        <v>612</v>
      </c>
      <c r="G22" s="39">
        <v>11520</v>
      </c>
      <c r="H22" s="31" t="str">
        <f t="shared" si="0"/>
        <v>ห้างหุ้นส่วนจำกัด พีพีแอล โปรเฟสชั่นนัลไอที เซอร์วิส</v>
      </c>
      <c r="I22" s="39">
        <v>11520</v>
      </c>
      <c r="J22" s="31" t="s">
        <v>827</v>
      </c>
      <c r="K22" s="37" t="s">
        <v>613</v>
      </c>
      <c r="L22" s="40">
        <v>244144</v>
      </c>
    </row>
    <row r="23" spans="1:12" ht="81" customHeight="1" x14ac:dyDescent="0.25">
      <c r="A23" s="37">
        <v>18</v>
      </c>
      <c r="B23" s="38" t="s">
        <v>614</v>
      </c>
      <c r="C23" s="39">
        <v>14460</v>
      </c>
      <c r="D23" s="39">
        <v>14460</v>
      </c>
      <c r="E23" s="31" t="s">
        <v>29</v>
      </c>
      <c r="F23" s="31" t="s">
        <v>612</v>
      </c>
      <c r="G23" s="39">
        <v>14460</v>
      </c>
      <c r="H23" s="31" t="str">
        <f t="shared" si="0"/>
        <v>ห้างหุ้นส่วนจำกัด พีพีแอล โปรเฟสชั่นนัลไอที เซอร์วิส</v>
      </c>
      <c r="I23" s="39">
        <v>14460</v>
      </c>
      <c r="J23" s="31" t="s">
        <v>827</v>
      </c>
      <c r="K23" s="37" t="s">
        <v>615</v>
      </c>
      <c r="L23" s="40">
        <v>244144</v>
      </c>
    </row>
    <row r="24" spans="1:12" ht="81" customHeight="1" x14ac:dyDescent="0.25">
      <c r="A24" s="37">
        <v>19</v>
      </c>
      <c r="B24" s="38" t="s">
        <v>616</v>
      </c>
      <c r="C24" s="39">
        <v>8000</v>
      </c>
      <c r="D24" s="39">
        <v>8000</v>
      </c>
      <c r="E24" s="31" t="s">
        <v>29</v>
      </c>
      <c r="F24" s="31" t="s">
        <v>617</v>
      </c>
      <c r="G24" s="39">
        <v>8000</v>
      </c>
      <c r="H24" s="31" t="str">
        <f t="shared" si="0"/>
        <v>นายวิชิต กุลบุตร</v>
      </c>
      <c r="I24" s="39">
        <v>8000</v>
      </c>
      <c r="J24" s="31" t="s">
        <v>827</v>
      </c>
      <c r="K24" s="37" t="s">
        <v>618</v>
      </c>
      <c r="L24" s="40">
        <v>244145</v>
      </c>
    </row>
    <row r="25" spans="1:12" ht="78" customHeight="1" x14ac:dyDescent="0.25">
      <c r="A25" s="37">
        <v>20</v>
      </c>
      <c r="B25" s="38" t="s">
        <v>619</v>
      </c>
      <c r="C25" s="39">
        <v>19085</v>
      </c>
      <c r="D25" s="39">
        <v>19085</v>
      </c>
      <c r="E25" s="31" t="s">
        <v>29</v>
      </c>
      <c r="F25" s="31" t="s">
        <v>620</v>
      </c>
      <c r="G25" s="39">
        <v>19085</v>
      </c>
      <c r="H25" s="31" t="str">
        <f t="shared" si="0"/>
        <v>ห้างหุ้นส่วนจำกัด เฟิร์ส เครื่องเขียน แอนด์ ก๊อปปี้ปริ้น</v>
      </c>
      <c r="I25" s="39">
        <v>19085</v>
      </c>
      <c r="J25" s="31" t="s">
        <v>827</v>
      </c>
      <c r="K25" s="37" t="s">
        <v>621</v>
      </c>
      <c r="L25" s="40">
        <v>244145</v>
      </c>
    </row>
    <row r="26" spans="1:12" ht="78" customHeight="1" x14ac:dyDescent="0.25">
      <c r="A26" s="37">
        <v>21</v>
      </c>
      <c r="B26" s="38" t="s">
        <v>622</v>
      </c>
      <c r="C26" s="39">
        <v>16000</v>
      </c>
      <c r="D26" s="39">
        <v>16000</v>
      </c>
      <c r="E26" s="31" t="s">
        <v>29</v>
      </c>
      <c r="F26" s="31" t="s">
        <v>623</v>
      </c>
      <c r="G26" s="39">
        <v>16000</v>
      </c>
      <c r="H26" s="31" t="str">
        <f t="shared" si="0"/>
        <v>นายเอกชัย สุพรรณ์</v>
      </c>
      <c r="I26" s="39">
        <v>16000</v>
      </c>
      <c r="J26" s="31" t="s">
        <v>827</v>
      </c>
      <c r="K26" s="37" t="s">
        <v>624</v>
      </c>
      <c r="L26" s="40">
        <v>244146</v>
      </c>
    </row>
    <row r="27" spans="1:12" ht="87" customHeight="1" x14ac:dyDescent="0.25">
      <c r="A27" s="37">
        <v>22</v>
      </c>
      <c r="B27" s="38" t="s">
        <v>625</v>
      </c>
      <c r="C27" s="39">
        <v>540</v>
      </c>
      <c r="D27" s="39">
        <v>540</v>
      </c>
      <c r="E27" s="31" t="s">
        <v>29</v>
      </c>
      <c r="F27" s="31" t="s">
        <v>626</v>
      </c>
      <c r="G27" s="120">
        <v>540</v>
      </c>
      <c r="H27" s="31" t="str">
        <f t="shared" si="0"/>
        <v>นางนิตย์  ชินะคำ</v>
      </c>
      <c r="I27" s="39">
        <v>540</v>
      </c>
      <c r="J27" s="31" t="s">
        <v>827</v>
      </c>
      <c r="K27" s="37" t="s">
        <v>627</v>
      </c>
      <c r="L27" s="40">
        <v>244145</v>
      </c>
    </row>
    <row r="28" spans="1:12" ht="72" customHeight="1" x14ac:dyDescent="0.25">
      <c r="A28" s="37">
        <v>23</v>
      </c>
      <c r="B28" s="38" t="s">
        <v>628</v>
      </c>
      <c r="C28" s="39">
        <v>13770</v>
      </c>
      <c r="D28" s="39">
        <v>13770</v>
      </c>
      <c r="E28" s="31" t="s">
        <v>29</v>
      </c>
      <c r="F28" s="31" t="s">
        <v>629</v>
      </c>
      <c r="G28" s="120">
        <v>13770</v>
      </c>
      <c r="H28" s="31" t="s">
        <v>629</v>
      </c>
      <c r="I28" s="39">
        <v>13770</v>
      </c>
      <c r="J28" s="31" t="s">
        <v>827</v>
      </c>
      <c r="K28" s="37" t="s">
        <v>630</v>
      </c>
      <c r="L28" s="40">
        <v>244054</v>
      </c>
    </row>
    <row r="29" spans="1:12" ht="82.2" customHeight="1" x14ac:dyDescent="0.25">
      <c r="A29" s="37">
        <v>24</v>
      </c>
      <c r="B29" s="38" t="s">
        <v>631</v>
      </c>
      <c r="C29" s="39">
        <v>30150</v>
      </c>
      <c r="D29" s="39">
        <v>30150</v>
      </c>
      <c r="E29" s="31" t="s">
        <v>29</v>
      </c>
      <c r="F29" s="31" t="s">
        <v>632</v>
      </c>
      <c r="G29" s="120">
        <v>30150</v>
      </c>
      <c r="H29" s="31" t="s">
        <v>632</v>
      </c>
      <c r="I29" s="39">
        <v>30150</v>
      </c>
      <c r="J29" s="31" t="s">
        <v>827</v>
      </c>
      <c r="K29" s="31" t="s">
        <v>633</v>
      </c>
      <c r="L29" s="40">
        <v>244148</v>
      </c>
    </row>
    <row r="30" spans="1:12" ht="100.5" customHeight="1" x14ac:dyDescent="0.25">
      <c r="A30" s="37">
        <v>25</v>
      </c>
      <c r="B30" s="38" t="s">
        <v>634</v>
      </c>
      <c r="C30" s="39">
        <v>15750</v>
      </c>
      <c r="D30" s="39">
        <v>15750</v>
      </c>
      <c r="E30" s="31" t="s">
        <v>29</v>
      </c>
      <c r="F30" s="31" t="s">
        <v>218</v>
      </c>
      <c r="G30" s="120">
        <v>15750</v>
      </c>
      <c r="H30" s="31" t="s">
        <v>218</v>
      </c>
      <c r="I30" s="39">
        <v>15750</v>
      </c>
      <c r="J30" s="31" t="s">
        <v>827</v>
      </c>
      <c r="K30" s="37" t="s">
        <v>635</v>
      </c>
      <c r="L30" s="40">
        <v>244148</v>
      </c>
    </row>
    <row r="31" spans="1:12" ht="88.8" customHeight="1" x14ac:dyDescent="0.25">
      <c r="A31" s="37">
        <v>26</v>
      </c>
      <c r="B31" s="38" t="s">
        <v>636</v>
      </c>
      <c r="C31" s="39">
        <v>14000</v>
      </c>
      <c r="D31" s="39">
        <v>14000</v>
      </c>
      <c r="E31" s="31" t="s">
        <v>29</v>
      </c>
      <c r="F31" s="31" t="s">
        <v>607</v>
      </c>
      <c r="G31" s="120">
        <v>14000</v>
      </c>
      <c r="H31" s="31" t="s">
        <v>607</v>
      </c>
      <c r="I31" s="39">
        <v>14000</v>
      </c>
      <c r="J31" s="31" t="s">
        <v>827</v>
      </c>
      <c r="K31" s="37" t="s">
        <v>637</v>
      </c>
      <c r="L31" s="40">
        <v>244148</v>
      </c>
    </row>
    <row r="32" spans="1:12" ht="100.5" customHeight="1" x14ac:dyDescent="0.25">
      <c r="A32" s="37">
        <v>27</v>
      </c>
      <c r="B32" s="38" t="s">
        <v>638</v>
      </c>
      <c r="C32" s="39">
        <v>8000</v>
      </c>
      <c r="D32" s="39">
        <v>8000</v>
      </c>
      <c r="E32" s="31" t="s">
        <v>29</v>
      </c>
      <c r="F32" s="31" t="s">
        <v>639</v>
      </c>
      <c r="G32" s="120">
        <v>8000</v>
      </c>
      <c r="H32" s="31" t="s">
        <v>639</v>
      </c>
      <c r="I32" s="39">
        <v>8000</v>
      </c>
      <c r="J32" s="31" t="s">
        <v>827</v>
      </c>
      <c r="K32" s="37" t="s">
        <v>640</v>
      </c>
      <c r="L32" s="40">
        <v>244151</v>
      </c>
    </row>
    <row r="33" spans="1:12" ht="119.25" customHeight="1" x14ac:dyDescent="0.25">
      <c r="A33" s="37">
        <v>28</v>
      </c>
      <c r="B33" s="38" t="s">
        <v>641</v>
      </c>
      <c r="C33" s="39">
        <v>47829</v>
      </c>
      <c r="D33" s="39">
        <v>47829</v>
      </c>
      <c r="E33" s="31" t="s">
        <v>29</v>
      </c>
      <c r="F33" s="31" t="s">
        <v>642</v>
      </c>
      <c r="G33" s="120">
        <v>47829</v>
      </c>
      <c r="H33" s="31" t="s">
        <v>642</v>
      </c>
      <c r="I33" s="39">
        <v>47829</v>
      </c>
      <c r="J33" s="31" t="s">
        <v>827</v>
      </c>
      <c r="K33" s="37" t="s">
        <v>643</v>
      </c>
      <c r="L33" s="40">
        <v>244151</v>
      </c>
    </row>
    <row r="34" spans="1:12" ht="69.599999999999994" customHeight="1" x14ac:dyDescent="0.25">
      <c r="A34" s="37">
        <v>29</v>
      </c>
      <c r="B34" s="38" t="s">
        <v>644</v>
      </c>
      <c r="C34" s="39">
        <v>12500</v>
      </c>
      <c r="D34" s="39">
        <v>12500</v>
      </c>
      <c r="E34" s="31" t="s">
        <v>29</v>
      </c>
      <c r="F34" s="31" t="s">
        <v>645</v>
      </c>
      <c r="G34" s="120">
        <v>12500</v>
      </c>
      <c r="H34" s="31" t="s">
        <v>645</v>
      </c>
      <c r="I34" s="39">
        <v>12500</v>
      </c>
      <c r="J34" s="31" t="s">
        <v>827</v>
      </c>
      <c r="K34" s="37" t="s">
        <v>646</v>
      </c>
      <c r="L34" s="40">
        <v>244151</v>
      </c>
    </row>
    <row r="35" spans="1:12" ht="119.25" customHeight="1" x14ac:dyDescent="0.25">
      <c r="A35" s="37">
        <v>30</v>
      </c>
      <c r="B35" s="38" t="s">
        <v>647</v>
      </c>
      <c r="C35" s="39">
        <v>12000</v>
      </c>
      <c r="D35" s="39">
        <v>12000</v>
      </c>
      <c r="E35" s="31" t="s">
        <v>29</v>
      </c>
      <c r="F35" s="31" t="s">
        <v>648</v>
      </c>
      <c r="G35" s="120">
        <v>12000</v>
      </c>
      <c r="H35" s="31" t="s">
        <v>648</v>
      </c>
      <c r="I35" s="39">
        <v>12000</v>
      </c>
      <c r="J35" s="31" t="s">
        <v>827</v>
      </c>
      <c r="K35" s="37" t="s">
        <v>591</v>
      </c>
      <c r="L35" s="40">
        <v>244152</v>
      </c>
    </row>
    <row r="36" spans="1:12" ht="86.4" customHeight="1" x14ac:dyDescent="0.25">
      <c r="A36" s="37">
        <v>31</v>
      </c>
      <c r="B36" s="38" t="s">
        <v>649</v>
      </c>
      <c r="C36" s="39">
        <v>8000</v>
      </c>
      <c r="D36" s="39">
        <v>8000</v>
      </c>
      <c r="E36" s="31" t="s">
        <v>29</v>
      </c>
      <c r="F36" s="31" t="s">
        <v>650</v>
      </c>
      <c r="G36" s="120">
        <v>8000</v>
      </c>
      <c r="H36" s="31" t="s">
        <v>650</v>
      </c>
      <c r="I36" s="39">
        <v>8000</v>
      </c>
      <c r="J36" s="31" t="s">
        <v>827</v>
      </c>
      <c r="K36" s="37" t="s">
        <v>595</v>
      </c>
      <c r="L36" s="40">
        <v>244152</v>
      </c>
    </row>
    <row r="37" spans="1:12" ht="68.400000000000006" customHeight="1" x14ac:dyDescent="0.25">
      <c r="A37" s="37">
        <v>32</v>
      </c>
      <c r="B37" s="38" t="s">
        <v>651</v>
      </c>
      <c r="C37" s="39">
        <v>11550</v>
      </c>
      <c r="D37" s="39">
        <v>11550</v>
      </c>
      <c r="E37" s="31" t="s">
        <v>29</v>
      </c>
      <c r="F37" s="31" t="s">
        <v>652</v>
      </c>
      <c r="G37" s="120">
        <v>11550</v>
      </c>
      <c r="H37" s="31" t="s">
        <v>652</v>
      </c>
      <c r="I37" s="39">
        <v>11550</v>
      </c>
      <c r="J37" s="31" t="s">
        <v>827</v>
      </c>
      <c r="K37" s="37" t="s">
        <v>653</v>
      </c>
      <c r="L37" s="40">
        <v>244155</v>
      </c>
    </row>
    <row r="38" spans="1:12" ht="119.25" customHeight="1" x14ac:dyDescent="0.25">
      <c r="A38" s="37">
        <v>33</v>
      </c>
      <c r="B38" s="38" t="s">
        <v>654</v>
      </c>
      <c r="C38" s="39">
        <v>31000</v>
      </c>
      <c r="D38" s="39">
        <v>31000</v>
      </c>
      <c r="E38" s="31" t="s">
        <v>29</v>
      </c>
      <c r="F38" s="31" t="s">
        <v>652</v>
      </c>
      <c r="G38" s="120">
        <v>30800</v>
      </c>
      <c r="H38" s="31" t="s">
        <v>652</v>
      </c>
      <c r="I38" s="39">
        <v>30800</v>
      </c>
      <c r="J38" s="31" t="s">
        <v>827</v>
      </c>
      <c r="K38" s="37" t="s">
        <v>655</v>
      </c>
      <c r="L38" s="40">
        <v>244155</v>
      </c>
    </row>
    <row r="39" spans="1:12" ht="88.2" customHeight="1" x14ac:dyDescent="0.25">
      <c r="A39" s="37">
        <v>34</v>
      </c>
      <c r="B39" s="38" t="s">
        <v>656</v>
      </c>
      <c r="C39" s="39">
        <v>30000</v>
      </c>
      <c r="D39" s="39">
        <v>30000</v>
      </c>
      <c r="E39" s="31" t="s">
        <v>29</v>
      </c>
      <c r="F39" s="31" t="s">
        <v>657</v>
      </c>
      <c r="G39" s="120">
        <v>30000</v>
      </c>
      <c r="H39" s="31" t="s">
        <v>657</v>
      </c>
      <c r="I39" s="39">
        <v>30000</v>
      </c>
      <c r="J39" s="31" t="s">
        <v>827</v>
      </c>
      <c r="K39" s="37" t="s">
        <v>658</v>
      </c>
      <c r="L39" s="40">
        <v>244155</v>
      </c>
    </row>
    <row r="40" spans="1:12" ht="78.599999999999994" customHeight="1" x14ac:dyDescent="0.25">
      <c r="A40" s="37">
        <v>35</v>
      </c>
      <c r="B40" s="38" t="s">
        <v>659</v>
      </c>
      <c r="C40" s="39">
        <v>40147.5</v>
      </c>
      <c r="D40" s="39">
        <v>40147.5</v>
      </c>
      <c r="E40" s="31" t="s">
        <v>29</v>
      </c>
      <c r="F40" s="31" t="s">
        <v>604</v>
      </c>
      <c r="G40" s="120">
        <v>40147.5</v>
      </c>
      <c r="H40" s="31" t="s">
        <v>604</v>
      </c>
      <c r="I40" s="39">
        <v>40147.5</v>
      </c>
      <c r="J40" s="31" t="s">
        <v>827</v>
      </c>
      <c r="K40" s="37" t="s">
        <v>660</v>
      </c>
      <c r="L40" s="40">
        <v>244155</v>
      </c>
    </row>
    <row r="41" spans="1:12" ht="115.5" customHeight="1" x14ac:dyDescent="0.25">
      <c r="A41" s="37">
        <v>36</v>
      </c>
      <c r="B41" s="38" t="s">
        <v>661</v>
      </c>
      <c r="C41" s="39">
        <v>24000</v>
      </c>
      <c r="D41" s="39">
        <v>24000</v>
      </c>
      <c r="E41" s="31" t="s">
        <v>29</v>
      </c>
      <c r="F41" s="31" t="s">
        <v>652</v>
      </c>
      <c r="G41" s="120">
        <v>24000</v>
      </c>
      <c r="H41" s="31" t="s">
        <v>652</v>
      </c>
      <c r="I41" s="39">
        <v>24000</v>
      </c>
      <c r="J41" s="31" t="s">
        <v>827</v>
      </c>
      <c r="K41" s="37" t="s">
        <v>566</v>
      </c>
      <c r="L41" s="40">
        <v>244159</v>
      </c>
    </row>
    <row r="42" spans="1:12" ht="105.6" customHeight="1" x14ac:dyDescent="0.25">
      <c r="A42" s="37">
        <v>37</v>
      </c>
      <c r="B42" s="38" t="s">
        <v>662</v>
      </c>
      <c r="C42" s="39">
        <v>8000</v>
      </c>
      <c r="D42" s="39">
        <v>8000</v>
      </c>
      <c r="E42" s="31" t="s">
        <v>29</v>
      </c>
      <c r="F42" s="31" t="s">
        <v>652</v>
      </c>
      <c r="G42" s="120">
        <v>8000</v>
      </c>
      <c r="H42" s="31" t="s">
        <v>652</v>
      </c>
      <c r="I42" s="39">
        <v>8000</v>
      </c>
      <c r="J42" s="31" t="s">
        <v>827</v>
      </c>
      <c r="K42" s="37" t="s">
        <v>564</v>
      </c>
      <c r="L42" s="40">
        <v>244159</v>
      </c>
    </row>
    <row r="43" spans="1:12" ht="34.799999999999997" customHeight="1" x14ac:dyDescent="0.25">
      <c r="A43" s="165" t="s">
        <v>829</v>
      </c>
      <c r="B43" s="166"/>
      <c r="C43" s="83">
        <f>SUM(C6:C42)</f>
        <v>767478.6</v>
      </c>
      <c r="D43" s="83">
        <f t="shared" ref="D43:I43" si="1">SUM(D6:D42)</f>
        <v>767748.6</v>
      </c>
      <c r="E43" s="83"/>
      <c r="F43" s="83"/>
      <c r="G43" s="83">
        <f t="shared" si="1"/>
        <v>767548.6</v>
      </c>
      <c r="H43" s="83"/>
      <c r="I43" s="83">
        <f t="shared" si="1"/>
        <v>767548.6</v>
      </c>
      <c r="J43" s="83"/>
      <c r="K43" s="83"/>
      <c r="L43" s="77"/>
    </row>
  </sheetData>
  <mergeCells count="1">
    <mergeCell ref="A43:B43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L85"/>
  <sheetViews>
    <sheetView zoomScale="90" zoomScaleNormal="90" workbookViewId="0">
      <pane ySplit="6" topLeftCell="A84" activePane="bottomLeft" state="frozen"/>
      <selection pane="bottomLeft" activeCell="B86" sqref="B86"/>
    </sheetView>
  </sheetViews>
  <sheetFormatPr defaultColWidth="15.19921875" defaultRowHeight="24.6" x14ac:dyDescent="0.25"/>
  <cols>
    <col min="1" max="1" width="5.69921875" style="24" customWidth="1"/>
    <col min="2" max="2" width="38" style="25" customWidth="1"/>
    <col min="3" max="3" width="13" style="108" customWidth="1"/>
    <col min="4" max="4" width="13.296875" style="108" customWidth="1"/>
    <col min="5" max="5" width="11.09765625" style="26" customWidth="1"/>
    <col min="6" max="6" width="15.8984375" style="26" customWidth="1"/>
    <col min="7" max="7" width="13.796875" style="109" customWidth="1"/>
    <col min="8" max="8" width="17.09765625" style="26" customWidth="1"/>
    <col min="9" max="9" width="15.19921875" style="108"/>
    <col min="10" max="10" width="17.09765625" style="26" customWidth="1"/>
    <col min="11" max="11" width="12.09765625" style="121" customWidth="1"/>
    <col min="12" max="12" width="13.59765625" style="24" customWidth="1"/>
    <col min="13" max="16384" width="15.19921875" style="27"/>
  </cols>
  <sheetData>
    <row r="1" spans="1:12" x14ac:dyDescent="0.25">
      <c r="L1" s="110" t="s">
        <v>0</v>
      </c>
    </row>
    <row r="2" spans="1:12" ht="30" customHeight="1" x14ac:dyDescent="0.25">
      <c r="A2" s="169" t="s">
        <v>14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30" customHeight="1" x14ac:dyDescent="0.25">
      <c r="A3" s="169" t="s">
        <v>204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1:12" ht="30" customHeight="1" x14ac:dyDescent="0.25">
      <c r="A4" s="190" t="s">
        <v>24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</row>
    <row r="5" spans="1:12" s="75" customFormat="1" ht="44.25" customHeight="1" x14ac:dyDescent="0.25">
      <c r="A5" s="161" t="s">
        <v>1</v>
      </c>
      <c r="B5" s="161" t="s">
        <v>2</v>
      </c>
      <c r="C5" s="162" t="s">
        <v>3</v>
      </c>
      <c r="D5" s="162" t="s">
        <v>4</v>
      </c>
      <c r="E5" s="161" t="s">
        <v>5</v>
      </c>
      <c r="F5" s="161" t="s">
        <v>6</v>
      </c>
      <c r="G5" s="162" t="s">
        <v>7</v>
      </c>
      <c r="H5" s="161" t="s">
        <v>8</v>
      </c>
      <c r="I5" s="162" t="s">
        <v>9</v>
      </c>
      <c r="J5" s="161" t="s">
        <v>10</v>
      </c>
      <c r="K5" s="161" t="s">
        <v>11</v>
      </c>
      <c r="L5" s="161"/>
    </row>
    <row r="6" spans="1:12" s="24" customFormat="1" ht="25.2" thickBot="1" x14ac:dyDescent="0.3">
      <c r="A6" s="161"/>
      <c r="B6" s="161"/>
      <c r="C6" s="162"/>
      <c r="D6" s="162"/>
      <c r="E6" s="161"/>
      <c r="F6" s="161"/>
      <c r="G6" s="162"/>
      <c r="H6" s="161"/>
      <c r="I6" s="162"/>
      <c r="J6" s="161"/>
      <c r="K6" s="122" t="s">
        <v>12</v>
      </c>
      <c r="L6" s="87" t="s">
        <v>13</v>
      </c>
    </row>
    <row r="7" spans="1:12" s="41" customFormat="1" ht="49.8" thickBot="1" x14ac:dyDescent="0.3">
      <c r="A7" s="37">
        <v>1</v>
      </c>
      <c r="B7" s="78" t="s">
        <v>36</v>
      </c>
      <c r="C7" s="79">
        <v>18000</v>
      </c>
      <c r="D7" s="79">
        <v>18000</v>
      </c>
      <c r="E7" s="31" t="s">
        <v>29</v>
      </c>
      <c r="F7" s="78" t="s">
        <v>146</v>
      </c>
      <c r="G7" s="79">
        <v>18000</v>
      </c>
      <c r="H7" s="78" t="s">
        <v>146</v>
      </c>
      <c r="I7" s="79">
        <v>18000</v>
      </c>
      <c r="J7" s="31" t="s">
        <v>831</v>
      </c>
      <c r="K7" s="80" t="s">
        <v>228</v>
      </c>
      <c r="L7" s="81" t="s">
        <v>219</v>
      </c>
    </row>
    <row r="8" spans="1:12" s="41" customFormat="1" ht="74.400000000000006" thickBot="1" x14ac:dyDescent="0.3">
      <c r="A8" s="37">
        <v>2</v>
      </c>
      <c r="B8" s="78" t="s">
        <v>294</v>
      </c>
      <c r="C8" s="79">
        <v>1650</v>
      </c>
      <c r="D8" s="79">
        <v>1650</v>
      </c>
      <c r="E8" s="31" t="s">
        <v>29</v>
      </c>
      <c r="F8" s="78" t="s">
        <v>218</v>
      </c>
      <c r="G8" s="79">
        <v>1650</v>
      </c>
      <c r="H8" s="78" t="s">
        <v>218</v>
      </c>
      <c r="I8" s="79">
        <v>1650</v>
      </c>
      <c r="J8" s="31" t="s">
        <v>831</v>
      </c>
      <c r="K8" s="80" t="s">
        <v>229</v>
      </c>
      <c r="L8" s="81" t="s">
        <v>207</v>
      </c>
    </row>
    <row r="9" spans="1:12" s="41" customFormat="1" ht="49.8" thickBot="1" x14ac:dyDescent="0.3">
      <c r="A9" s="37">
        <v>3</v>
      </c>
      <c r="B9" s="78" t="s">
        <v>295</v>
      </c>
      <c r="C9" s="79">
        <v>3100</v>
      </c>
      <c r="D9" s="79">
        <v>3100</v>
      </c>
      <c r="E9" s="31" t="s">
        <v>29</v>
      </c>
      <c r="F9" s="78" t="s">
        <v>82</v>
      </c>
      <c r="G9" s="79">
        <v>3100</v>
      </c>
      <c r="H9" s="78" t="s">
        <v>82</v>
      </c>
      <c r="I9" s="79">
        <v>3100</v>
      </c>
      <c r="J9" s="31" t="s">
        <v>831</v>
      </c>
      <c r="K9" s="80" t="s">
        <v>230</v>
      </c>
      <c r="L9" s="81" t="s">
        <v>207</v>
      </c>
    </row>
    <row r="10" spans="1:12" s="41" customFormat="1" ht="49.8" thickBot="1" x14ac:dyDescent="0.3">
      <c r="A10" s="37">
        <v>4</v>
      </c>
      <c r="B10" s="78" t="s">
        <v>36</v>
      </c>
      <c r="C10" s="79">
        <v>54000</v>
      </c>
      <c r="D10" s="79">
        <v>54000</v>
      </c>
      <c r="E10" s="31" t="s">
        <v>29</v>
      </c>
      <c r="F10" s="78" t="s">
        <v>54</v>
      </c>
      <c r="G10" s="79">
        <v>54000</v>
      </c>
      <c r="H10" s="78" t="s">
        <v>54</v>
      </c>
      <c r="I10" s="79">
        <v>54000</v>
      </c>
      <c r="J10" s="31" t="s">
        <v>831</v>
      </c>
      <c r="K10" s="80" t="s">
        <v>231</v>
      </c>
      <c r="L10" s="81" t="s">
        <v>220</v>
      </c>
    </row>
    <row r="11" spans="1:12" s="41" customFormat="1" ht="49.8" thickBot="1" x14ac:dyDescent="0.3">
      <c r="A11" s="37">
        <v>5</v>
      </c>
      <c r="B11" s="78" t="s">
        <v>296</v>
      </c>
      <c r="C11" s="79">
        <v>880</v>
      </c>
      <c r="D11" s="79">
        <v>880</v>
      </c>
      <c r="E11" s="31" t="s">
        <v>29</v>
      </c>
      <c r="F11" s="78" t="s">
        <v>82</v>
      </c>
      <c r="G11" s="79">
        <v>880</v>
      </c>
      <c r="H11" s="78" t="s">
        <v>82</v>
      </c>
      <c r="I11" s="79">
        <v>880</v>
      </c>
      <c r="J11" s="31" t="s">
        <v>831</v>
      </c>
      <c r="K11" s="80" t="s">
        <v>232</v>
      </c>
      <c r="L11" s="81" t="s">
        <v>220</v>
      </c>
    </row>
    <row r="12" spans="1:12" s="41" customFormat="1" ht="49.8" thickBot="1" x14ac:dyDescent="0.3">
      <c r="A12" s="37">
        <v>6</v>
      </c>
      <c r="B12" s="78" t="s">
        <v>297</v>
      </c>
      <c r="C12" s="79">
        <v>3900</v>
      </c>
      <c r="D12" s="79">
        <v>3900</v>
      </c>
      <c r="E12" s="31" t="s">
        <v>29</v>
      </c>
      <c r="F12" s="78" t="s">
        <v>320</v>
      </c>
      <c r="G12" s="79">
        <v>3900</v>
      </c>
      <c r="H12" s="78" t="s">
        <v>320</v>
      </c>
      <c r="I12" s="79">
        <v>3900</v>
      </c>
      <c r="J12" s="31" t="s">
        <v>831</v>
      </c>
      <c r="K12" s="80" t="s">
        <v>233</v>
      </c>
      <c r="L12" s="81" t="s">
        <v>221</v>
      </c>
    </row>
    <row r="13" spans="1:12" s="41" customFormat="1" ht="49.8" thickBot="1" x14ac:dyDescent="0.3">
      <c r="A13" s="37">
        <v>7</v>
      </c>
      <c r="B13" s="78" t="s">
        <v>36</v>
      </c>
      <c r="C13" s="79">
        <v>54000</v>
      </c>
      <c r="D13" s="79">
        <v>54000</v>
      </c>
      <c r="E13" s="31" t="s">
        <v>29</v>
      </c>
      <c r="F13" s="78" t="s">
        <v>55</v>
      </c>
      <c r="G13" s="79">
        <v>54000</v>
      </c>
      <c r="H13" s="78" t="s">
        <v>55</v>
      </c>
      <c r="I13" s="79">
        <v>54000</v>
      </c>
      <c r="J13" s="31" t="s">
        <v>831</v>
      </c>
      <c r="K13" s="80" t="s">
        <v>234</v>
      </c>
      <c r="L13" s="81" t="s">
        <v>221</v>
      </c>
    </row>
    <row r="14" spans="1:12" s="41" customFormat="1" ht="49.8" thickBot="1" x14ac:dyDescent="0.3">
      <c r="A14" s="37">
        <v>8</v>
      </c>
      <c r="B14" s="78" t="s">
        <v>36</v>
      </c>
      <c r="C14" s="79">
        <v>54000</v>
      </c>
      <c r="D14" s="79">
        <v>54000</v>
      </c>
      <c r="E14" s="31" t="s">
        <v>29</v>
      </c>
      <c r="F14" s="78" t="s">
        <v>61</v>
      </c>
      <c r="G14" s="79">
        <v>54000</v>
      </c>
      <c r="H14" s="78" t="s">
        <v>61</v>
      </c>
      <c r="I14" s="79">
        <v>54000</v>
      </c>
      <c r="J14" s="31" t="s">
        <v>831</v>
      </c>
      <c r="K14" s="80" t="s">
        <v>235</v>
      </c>
      <c r="L14" s="81" t="s">
        <v>221</v>
      </c>
    </row>
    <row r="15" spans="1:12" s="41" customFormat="1" ht="49.8" thickBot="1" x14ac:dyDescent="0.3">
      <c r="A15" s="37">
        <v>9</v>
      </c>
      <c r="B15" s="78" t="s">
        <v>298</v>
      </c>
      <c r="C15" s="79">
        <v>97892.800000000003</v>
      </c>
      <c r="D15" s="79">
        <v>97892.800000000003</v>
      </c>
      <c r="E15" s="31" t="s">
        <v>29</v>
      </c>
      <c r="F15" s="78" t="s">
        <v>74</v>
      </c>
      <c r="G15" s="79">
        <v>97892.800000000003</v>
      </c>
      <c r="H15" s="78" t="s">
        <v>74</v>
      </c>
      <c r="I15" s="79">
        <v>97892.800000000003</v>
      </c>
      <c r="J15" s="31" t="s">
        <v>831</v>
      </c>
      <c r="K15" s="80" t="s">
        <v>236</v>
      </c>
      <c r="L15" s="81" t="s">
        <v>221</v>
      </c>
    </row>
    <row r="16" spans="1:12" s="41" customFormat="1" ht="49.8" thickBot="1" x14ac:dyDescent="0.3">
      <c r="A16" s="37">
        <v>10</v>
      </c>
      <c r="B16" s="78" t="s">
        <v>299</v>
      </c>
      <c r="C16" s="79">
        <v>93676.800000000003</v>
      </c>
      <c r="D16" s="79">
        <v>93676.800000000003</v>
      </c>
      <c r="E16" s="31" t="s">
        <v>29</v>
      </c>
      <c r="F16" s="78" t="s">
        <v>74</v>
      </c>
      <c r="G16" s="79">
        <v>93676.800000000003</v>
      </c>
      <c r="H16" s="78" t="s">
        <v>74</v>
      </c>
      <c r="I16" s="79">
        <v>93676.800000000003</v>
      </c>
      <c r="J16" s="31" t="s">
        <v>831</v>
      </c>
      <c r="K16" s="80" t="s">
        <v>237</v>
      </c>
      <c r="L16" s="81" t="s">
        <v>221</v>
      </c>
    </row>
    <row r="17" spans="1:12" s="41" customFormat="1" ht="49.8" thickBot="1" x14ac:dyDescent="0.3">
      <c r="A17" s="37">
        <v>11</v>
      </c>
      <c r="B17" s="78" t="s">
        <v>36</v>
      </c>
      <c r="C17" s="79">
        <v>900</v>
      </c>
      <c r="D17" s="79">
        <v>900</v>
      </c>
      <c r="E17" s="31" t="s">
        <v>29</v>
      </c>
      <c r="F17" s="78" t="s">
        <v>163</v>
      </c>
      <c r="G17" s="79">
        <v>900</v>
      </c>
      <c r="H17" s="78" t="s">
        <v>163</v>
      </c>
      <c r="I17" s="79">
        <v>900</v>
      </c>
      <c r="J17" s="31" t="s">
        <v>831</v>
      </c>
      <c r="K17" s="80" t="s">
        <v>238</v>
      </c>
      <c r="L17" s="81" t="s">
        <v>221</v>
      </c>
    </row>
    <row r="18" spans="1:12" s="41" customFormat="1" ht="49.8" thickBot="1" x14ac:dyDescent="0.3">
      <c r="A18" s="37">
        <v>12</v>
      </c>
      <c r="B18" s="78" t="s">
        <v>36</v>
      </c>
      <c r="C18" s="79">
        <v>54000</v>
      </c>
      <c r="D18" s="79">
        <v>54000</v>
      </c>
      <c r="E18" s="31" t="s">
        <v>29</v>
      </c>
      <c r="F18" s="78" t="s">
        <v>148</v>
      </c>
      <c r="G18" s="79">
        <v>54000</v>
      </c>
      <c r="H18" s="78" t="s">
        <v>148</v>
      </c>
      <c r="I18" s="79">
        <v>54000</v>
      </c>
      <c r="J18" s="31" t="s">
        <v>831</v>
      </c>
      <c r="K18" s="80" t="s">
        <v>239</v>
      </c>
      <c r="L18" s="81" t="s">
        <v>221</v>
      </c>
    </row>
    <row r="19" spans="1:12" s="41" customFormat="1" ht="49.8" thickBot="1" x14ac:dyDescent="0.3">
      <c r="A19" s="37">
        <v>13</v>
      </c>
      <c r="B19" s="78" t="s">
        <v>36</v>
      </c>
      <c r="C19" s="79">
        <v>54000</v>
      </c>
      <c r="D19" s="79">
        <v>54000</v>
      </c>
      <c r="E19" s="31" t="s">
        <v>29</v>
      </c>
      <c r="F19" s="78" t="s">
        <v>59</v>
      </c>
      <c r="G19" s="79">
        <v>54000</v>
      </c>
      <c r="H19" s="78" t="s">
        <v>59</v>
      </c>
      <c r="I19" s="79">
        <v>54000</v>
      </c>
      <c r="J19" s="31" t="s">
        <v>831</v>
      </c>
      <c r="K19" s="80" t="s">
        <v>240</v>
      </c>
      <c r="L19" s="81" t="s">
        <v>221</v>
      </c>
    </row>
    <row r="20" spans="1:12" s="41" customFormat="1" ht="49.8" thickBot="1" x14ac:dyDescent="0.3">
      <c r="A20" s="37">
        <v>14</v>
      </c>
      <c r="B20" s="78" t="s">
        <v>36</v>
      </c>
      <c r="C20" s="79">
        <v>54000</v>
      </c>
      <c r="D20" s="79">
        <v>54000</v>
      </c>
      <c r="E20" s="31" t="s">
        <v>29</v>
      </c>
      <c r="F20" s="78" t="s">
        <v>57</v>
      </c>
      <c r="G20" s="79">
        <v>54000</v>
      </c>
      <c r="H20" s="78" t="s">
        <v>57</v>
      </c>
      <c r="I20" s="79">
        <v>54000</v>
      </c>
      <c r="J20" s="31" t="s">
        <v>831</v>
      </c>
      <c r="K20" s="80" t="s">
        <v>241</v>
      </c>
      <c r="L20" s="81" t="s">
        <v>221</v>
      </c>
    </row>
    <row r="21" spans="1:12" s="41" customFormat="1" ht="49.8" thickBot="1" x14ac:dyDescent="0.3">
      <c r="A21" s="37">
        <v>15</v>
      </c>
      <c r="B21" s="78" t="s">
        <v>36</v>
      </c>
      <c r="C21" s="79">
        <v>27000</v>
      </c>
      <c r="D21" s="79">
        <v>27000</v>
      </c>
      <c r="E21" s="31" t="s">
        <v>29</v>
      </c>
      <c r="F21" s="78" t="s">
        <v>321</v>
      </c>
      <c r="G21" s="79">
        <v>27000</v>
      </c>
      <c r="H21" s="78" t="s">
        <v>321</v>
      </c>
      <c r="I21" s="79">
        <v>27000</v>
      </c>
      <c r="J21" s="31" t="s">
        <v>831</v>
      </c>
      <c r="K21" s="80" t="s">
        <v>242</v>
      </c>
      <c r="L21" s="81" t="s">
        <v>221</v>
      </c>
    </row>
    <row r="22" spans="1:12" s="41" customFormat="1" ht="49.8" thickBot="1" x14ac:dyDescent="0.3">
      <c r="A22" s="37">
        <v>16</v>
      </c>
      <c r="B22" s="78" t="s">
        <v>36</v>
      </c>
      <c r="C22" s="79">
        <v>27000</v>
      </c>
      <c r="D22" s="79">
        <v>27000</v>
      </c>
      <c r="E22" s="31" t="s">
        <v>29</v>
      </c>
      <c r="F22" s="78" t="s">
        <v>53</v>
      </c>
      <c r="G22" s="79">
        <v>27000</v>
      </c>
      <c r="H22" s="78" t="s">
        <v>53</v>
      </c>
      <c r="I22" s="79">
        <v>27000</v>
      </c>
      <c r="J22" s="31" t="s">
        <v>831</v>
      </c>
      <c r="K22" s="80" t="s">
        <v>243</v>
      </c>
      <c r="L22" s="81" t="s">
        <v>221</v>
      </c>
    </row>
    <row r="23" spans="1:12" s="41" customFormat="1" ht="49.8" thickBot="1" x14ac:dyDescent="0.3">
      <c r="A23" s="37">
        <v>17</v>
      </c>
      <c r="B23" s="78" t="s">
        <v>36</v>
      </c>
      <c r="C23" s="79">
        <v>54000</v>
      </c>
      <c r="D23" s="79">
        <v>54000</v>
      </c>
      <c r="E23" s="31" t="s">
        <v>29</v>
      </c>
      <c r="F23" s="78" t="s">
        <v>145</v>
      </c>
      <c r="G23" s="79">
        <v>54000</v>
      </c>
      <c r="H23" s="78" t="s">
        <v>145</v>
      </c>
      <c r="I23" s="79">
        <v>54000</v>
      </c>
      <c r="J23" s="31" t="s">
        <v>831</v>
      </c>
      <c r="K23" s="80" t="s">
        <v>244</v>
      </c>
      <c r="L23" s="81" t="s">
        <v>221</v>
      </c>
    </row>
    <row r="24" spans="1:12" s="41" customFormat="1" ht="49.8" thickBot="1" x14ac:dyDescent="0.3">
      <c r="A24" s="37">
        <v>18</v>
      </c>
      <c r="B24" s="78" t="s">
        <v>36</v>
      </c>
      <c r="C24" s="79">
        <v>54000</v>
      </c>
      <c r="D24" s="79">
        <v>54000</v>
      </c>
      <c r="E24" s="31" t="s">
        <v>29</v>
      </c>
      <c r="F24" s="78" t="s">
        <v>80</v>
      </c>
      <c r="G24" s="79">
        <v>54000</v>
      </c>
      <c r="H24" s="78" t="s">
        <v>80</v>
      </c>
      <c r="I24" s="79">
        <v>54000</v>
      </c>
      <c r="J24" s="31" t="s">
        <v>831</v>
      </c>
      <c r="K24" s="80" t="s">
        <v>245</v>
      </c>
      <c r="L24" s="81" t="s">
        <v>221</v>
      </c>
    </row>
    <row r="25" spans="1:12" s="41" customFormat="1" ht="49.8" thickBot="1" x14ac:dyDescent="0.3">
      <c r="A25" s="37">
        <v>19</v>
      </c>
      <c r="B25" s="78" t="s">
        <v>36</v>
      </c>
      <c r="C25" s="79">
        <v>54000</v>
      </c>
      <c r="D25" s="79">
        <v>54000</v>
      </c>
      <c r="E25" s="31" t="s">
        <v>29</v>
      </c>
      <c r="F25" s="78" t="s">
        <v>81</v>
      </c>
      <c r="G25" s="79">
        <v>54000</v>
      </c>
      <c r="H25" s="78" t="s">
        <v>81</v>
      </c>
      <c r="I25" s="79">
        <v>54000</v>
      </c>
      <c r="J25" s="31" t="s">
        <v>831</v>
      </c>
      <c r="K25" s="80" t="s">
        <v>246</v>
      </c>
      <c r="L25" s="81" t="s">
        <v>221</v>
      </c>
    </row>
    <row r="26" spans="1:12" s="41" customFormat="1" ht="49.8" thickBot="1" x14ac:dyDescent="0.3">
      <c r="A26" s="37">
        <v>20</v>
      </c>
      <c r="B26" s="78" t="s">
        <v>36</v>
      </c>
      <c r="C26" s="79">
        <v>54000</v>
      </c>
      <c r="D26" s="79">
        <v>54000</v>
      </c>
      <c r="E26" s="31" t="s">
        <v>29</v>
      </c>
      <c r="F26" s="78" t="s">
        <v>71</v>
      </c>
      <c r="G26" s="79">
        <v>54000</v>
      </c>
      <c r="H26" s="78" t="s">
        <v>71</v>
      </c>
      <c r="I26" s="79">
        <v>54000</v>
      </c>
      <c r="J26" s="31" t="s">
        <v>831</v>
      </c>
      <c r="K26" s="80" t="s">
        <v>247</v>
      </c>
      <c r="L26" s="81" t="s">
        <v>221</v>
      </c>
    </row>
    <row r="27" spans="1:12" s="41" customFormat="1" ht="49.8" thickBot="1" x14ac:dyDescent="0.3">
      <c r="A27" s="37">
        <v>21</v>
      </c>
      <c r="B27" s="78" t="s">
        <v>36</v>
      </c>
      <c r="C27" s="79">
        <v>54000</v>
      </c>
      <c r="D27" s="79">
        <v>54000</v>
      </c>
      <c r="E27" s="31" t="s">
        <v>29</v>
      </c>
      <c r="F27" s="78" t="s">
        <v>73</v>
      </c>
      <c r="G27" s="79">
        <v>54000</v>
      </c>
      <c r="H27" s="78" t="s">
        <v>73</v>
      </c>
      <c r="I27" s="79">
        <v>54000</v>
      </c>
      <c r="J27" s="31" t="s">
        <v>831</v>
      </c>
      <c r="K27" s="80" t="s">
        <v>248</v>
      </c>
      <c r="L27" s="81" t="s">
        <v>222</v>
      </c>
    </row>
    <row r="28" spans="1:12" s="41" customFormat="1" ht="49.8" thickBot="1" x14ac:dyDescent="0.3">
      <c r="A28" s="37">
        <v>22</v>
      </c>
      <c r="B28" s="78" t="s">
        <v>36</v>
      </c>
      <c r="C28" s="79">
        <v>27000</v>
      </c>
      <c r="D28" s="79">
        <v>27000</v>
      </c>
      <c r="E28" s="31" t="s">
        <v>29</v>
      </c>
      <c r="F28" s="78" t="s">
        <v>322</v>
      </c>
      <c r="G28" s="79">
        <v>27000</v>
      </c>
      <c r="H28" s="78" t="s">
        <v>322</v>
      </c>
      <c r="I28" s="79">
        <v>27000</v>
      </c>
      <c r="J28" s="31" t="s">
        <v>831</v>
      </c>
      <c r="K28" s="80" t="s">
        <v>249</v>
      </c>
      <c r="L28" s="81" t="s">
        <v>222</v>
      </c>
    </row>
    <row r="29" spans="1:12" s="41" customFormat="1" ht="49.8" thickBot="1" x14ac:dyDescent="0.3">
      <c r="A29" s="37">
        <v>23</v>
      </c>
      <c r="B29" s="78" t="s">
        <v>36</v>
      </c>
      <c r="C29" s="79">
        <v>54000</v>
      </c>
      <c r="D29" s="79">
        <v>54000</v>
      </c>
      <c r="E29" s="31" t="s">
        <v>29</v>
      </c>
      <c r="F29" s="78" t="s">
        <v>146</v>
      </c>
      <c r="G29" s="79">
        <v>54000</v>
      </c>
      <c r="H29" s="78" t="s">
        <v>146</v>
      </c>
      <c r="I29" s="79">
        <v>54000</v>
      </c>
      <c r="J29" s="31" t="s">
        <v>831</v>
      </c>
      <c r="K29" s="80" t="s">
        <v>250</v>
      </c>
      <c r="L29" s="81" t="s">
        <v>222</v>
      </c>
    </row>
    <row r="30" spans="1:12" s="41" customFormat="1" ht="49.8" thickBot="1" x14ac:dyDescent="0.3">
      <c r="A30" s="37">
        <v>24</v>
      </c>
      <c r="B30" s="78" t="s">
        <v>36</v>
      </c>
      <c r="C30" s="79">
        <v>27000</v>
      </c>
      <c r="D30" s="79">
        <v>27000</v>
      </c>
      <c r="E30" s="31" t="s">
        <v>29</v>
      </c>
      <c r="F30" s="78" t="s">
        <v>78</v>
      </c>
      <c r="G30" s="79">
        <v>27000</v>
      </c>
      <c r="H30" s="78" t="s">
        <v>78</v>
      </c>
      <c r="I30" s="79">
        <v>27000</v>
      </c>
      <c r="J30" s="31" t="s">
        <v>831</v>
      </c>
      <c r="K30" s="80" t="s">
        <v>251</v>
      </c>
      <c r="L30" s="81" t="s">
        <v>222</v>
      </c>
    </row>
    <row r="31" spans="1:12" s="41" customFormat="1" ht="49.8" thickBot="1" x14ac:dyDescent="0.3">
      <c r="A31" s="37">
        <v>25</v>
      </c>
      <c r="B31" s="78" t="s">
        <v>36</v>
      </c>
      <c r="C31" s="79">
        <v>27000</v>
      </c>
      <c r="D31" s="79">
        <v>27000</v>
      </c>
      <c r="E31" s="31" t="s">
        <v>29</v>
      </c>
      <c r="F31" s="78" t="s">
        <v>79</v>
      </c>
      <c r="G31" s="79">
        <v>27000</v>
      </c>
      <c r="H31" s="78" t="s">
        <v>79</v>
      </c>
      <c r="I31" s="79">
        <v>27000</v>
      </c>
      <c r="J31" s="31" t="s">
        <v>831</v>
      </c>
      <c r="K31" s="80" t="s">
        <v>252</v>
      </c>
      <c r="L31" s="81" t="s">
        <v>222</v>
      </c>
    </row>
    <row r="32" spans="1:12" s="41" customFormat="1" ht="49.8" thickBot="1" x14ac:dyDescent="0.3">
      <c r="A32" s="37">
        <v>26</v>
      </c>
      <c r="B32" s="78" t="s">
        <v>36</v>
      </c>
      <c r="C32" s="79">
        <v>9000</v>
      </c>
      <c r="D32" s="79">
        <v>9000</v>
      </c>
      <c r="E32" s="31" t="s">
        <v>29</v>
      </c>
      <c r="F32" s="78" t="s">
        <v>77</v>
      </c>
      <c r="G32" s="79">
        <v>9000</v>
      </c>
      <c r="H32" s="78" t="s">
        <v>77</v>
      </c>
      <c r="I32" s="79">
        <v>9000</v>
      </c>
      <c r="J32" s="31" t="s">
        <v>831</v>
      </c>
      <c r="K32" s="80" t="s">
        <v>253</v>
      </c>
      <c r="L32" s="81" t="s">
        <v>222</v>
      </c>
    </row>
    <row r="33" spans="1:12" s="41" customFormat="1" ht="49.8" thickBot="1" x14ac:dyDescent="0.3">
      <c r="A33" s="37">
        <v>27</v>
      </c>
      <c r="B33" s="78" t="s">
        <v>36</v>
      </c>
      <c r="C33" s="79">
        <v>27000</v>
      </c>
      <c r="D33" s="79">
        <v>27000</v>
      </c>
      <c r="E33" s="31" t="s">
        <v>29</v>
      </c>
      <c r="F33" s="78" t="s">
        <v>76</v>
      </c>
      <c r="G33" s="79">
        <v>27000</v>
      </c>
      <c r="H33" s="78" t="s">
        <v>76</v>
      </c>
      <c r="I33" s="79">
        <v>27000</v>
      </c>
      <c r="J33" s="31" t="s">
        <v>831</v>
      </c>
      <c r="K33" s="80" t="s">
        <v>254</v>
      </c>
      <c r="L33" s="81" t="s">
        <v>222</v>
      </c>
    </row>
    <row r="34" spans="1:12" s="41" customFormat="1" ht="49.8" thickBot="1" x14ac:dyDescent="0.3">
      <c r="A34" s="37">
        <v>28</v>
      </c>
      <c r="B34" s="78" t="s">
        <v>36</v>
      </c>
      <c r="C34" s="79">
        <v>37800</v>
      </c>
      <c r="D34" s="79">
        <v>37800</v>
      </c>
      <c r="E34" s="31" t="s">
        <v>29</v>
      </c>
      <c r="F34" s="78" t="s">
        <v>62</v>
      </c>
      <c r="G34" s="79">
        <v>37800</v>
      </c>
      <c r="H34" s="78" t="s">
        <v>62</v>
      </c>
      <c r="I34" s="79">
        <v>37800</v>
      </c>
      <c r="J34" s="31" t="s">
        <v>831</v>
      </c>
      <c r="K34" s="80" t="s">
        <v>255</v>
      </c>
      <c r="L34" s="81" t="s">
        <v>222</v>
      </c>
    </row>
    <row r="35" spans="1:12" s="41" customFormat="1" ht="49.8" thickBot="1" x14ac:dyDescent="0.3">
      <c r="A35" s="37">
        <v>29</v>
      </c>
      <c r="B35" s="78" t="s">
        <v>36</v>
      </c>
      <c r="C35" s="79">
        <v>54000</v>
      </c>
      <c r="D35" s="79">
        <v>54000</v>
      </c>
      <c r="E35" s="31" t="s">
        <v>29</v>
      </c>
      <c r="F35" s="78" t="s">
        <v>72</v>
      </c>
      <c r="G35" s="79">
        <v>54000</v>
      </c>
      <c r="H35" s="78" t="s">
        <v>72</v>
      </c>
      <c r="I35" s="79">
        <v>54000</v>
      </c>
      <c r="J35" s="31" t="s">
        <v>831</v>
      </c>
      <c r="K35" s="80" t="s">
        <v>256</v>
      </c>
      <c r="L35" s="81" t="s">
        <v>222</v>
      </c>
    </row>
    <row r="36" spans="1:12" s="41" customFormat="1" ht="49.8" thickBot="1" x14ac:dyDescent="0.3">
      <c r="A36" s="37">
        <v>30</v>
      </c>
      <c r="B36" s="78" t="s">
        <v>36</v>
      </c>
      <c r="C36" s="79">
        <v>54000</v>
      </c>
      <c r="D36" s="79">
        <v>54000</v>
      </c>
      <c r="E36" s="31" t="s">
        <v>29</v>
      </c>
      <c r="F36" s="78" t="s">
        <v>70</v>
      </c>
      <c r="G36" s="79">
        <v>54000</v>
      </c>
      <c r="H36" s="78" t="s">
        <v>70</v>
      </c>
      <c r="I36" s="79">
        <v>54000</v>
      </c>
      <c r="J36" s="31" t="s">
        <v>831</v>
      </c>
      <c r="K36" s="80" t="s">
        <v>257</v>
      </c>
      <c r="L36" s="81" t="s">
        <v>222</v>
      </c>
    </row>
    <row r="37" spans="1:12" s="41" customFormat="1" ht="49.8" thickBot="1" x14ac:dyDescent="0.3">
      <c r="A37" s="37">
        <v>31</v>
      </c>
      <c r="B37" s="78" t="s">
        <v>36</v>
      </c>
      <c r="C37" s="79">
        <v>54000</v>
      </c>
      <c r="D37" s="79">
        <v>54000</v>
      </c>
      <c r="E37" s="31" t="s">
        <v>29</v>
      </c>
      <c r="F37" s="78" t="s">
        <v>63</v>
      </c>
      <c r="G37" s="79">
        <v>54000</v>
      </c>
      <c r="H37" s="78" t="s">
        <v>63</v>
      </c>
      <c r="I37" s="79">
        <v>54000</v>
      </c>
      <c r="J37" s="31" t="s">
        <v>831</v>
      </c>
      <c r="K37" s="80" t="s">
        <v>258</v>
      </c>
      <c r="L37" s="81" t="s">
        <v>222</v>
      </c>
    </row>
    <row r="38" spans="1:12" s="41" customFormat="1" ht="49.8" thickBot="1" x14ac:dyDescent="0.3">
      <c r="A38" s="37">
        <v>32</v>
      </c>
      <c r="B38" s="78" t="s">
        <v>36</v>
      </c>
      <c r="C38" s="79">
        <v>54000</v>
      </c>
      <c r="D38" s="79">
        <v>54000</v>
      </c>
      <c r="E38" s="31" t="s">
        <v>29</v>
      </c>
      <c r="F38" s="78" t="s">
        <v>64</v>
      </c>
      <c r="G38" s="79">
        <v>54000</v>
      </c>
      <c r="H38" s="78" t="s">
        <v>64</v>
      </c>
      <c r="I38" s="79">
        <v>54000</v>
      </c>
      <c r="J38" s="31" t="s">
        <v>831</v>
      </c>
      <c r="K38" s="80" t="s">
        <v>259</v>
      </c>
      <c r="L38" s="81" t="s">
        <v>222</v>
      </c>
    </row>
    <row r="39" spans="1:12" s="41" customFormat="1" ht="49.8" thickBot="1" x14ac:dyDescent="0.3">
      <c r="A39" s="37">
        <v>33</v>
      </c>
      <c r="B39" s="78" t="s">
        <v>36</v>
      </c>
      <c r="C39" s="79">
        <v>54000</v>
      </c>
      <c r="D39" s="79">
        <v>54000</v>
      </c>
      <c r="E39" s="31" t="s">
        <v>29</v>
      </c>
      <c r="F39" s="78" t="s">
        <v>60</v>
      </c>
      <c r="G39" s="79">
        <v>54000</v>
      </c>
      <c r="H39" s="78" t="s">
        <v>60</v>
      </c>
      <c r="I39" s="79">
        <v>54000</v>
      </c>
      <c r="J39" s="31" t="s">
        <v>831</v>
      </c>
      <c r="K39" s="80" t="s">
        <v>260</v>
      </c>
      <c r="L39" s="81" t="s">
        <v>223</v>
      </c>
    </row>
    <row r="40" spans="1:12" s="41" customFormat="1" ht="49.8" thickBot="1" x14ac:dyDescent="0.3">
      <c r="A40" s="37">
        <v>34</v>
      </c>
      <c r="B40" s="78" t="s">
        <v>36</v>
      </c>
      <c r="C40" s="79">
        <v>54000</v>
      </c>
      <c r="D40" s="79">
        <v>54000</v>
      </c>
      <c r="E40" s="31" t="s">
        <v>29</v>
      </c>
      <c r="F40" s="78" t="s">
        <v>65</v>
      </c>
      <c r="G40" s="79">
        <v>54000</v>
      </c>
      <c r="H40" s="78" t="s">
        <v>65</v>
      </c>
      <c r="I40" s="79">
        <v>54000</v>
      </c>
      <c r="J40" s="31" t="s">
        <v>831</v>
      </c>
      <c r="K40" s="80" t="s">
        <v>261</v>
      </c>
      <c r="L40" s="81" t="s">
        <v>223</v>
      </c>
    </row>
    <row r="41" spans="1:12" s="41" customFormat="1" ht="49.8" thickBot="1" x14ac:dyDescent="0.3">
      <c r="A41" s="37">
        <v>35</v>
      </c>
      <c r="B41" s="78" t="s">
        <v>36</v>
      </c>
      <c r="C41" s="79">
        <v>54000</v>
      </c>
      <c r="D41" s="79">
        <v>54000</v>
      </c>
      <c r="E41" s="31" t="s">
        <v>29</v>
      </c>
      <c r="F41" s="78" t="s">
        <v>147</v>
      </c>
      <c r="G41" s="79">
        <v>54000</v>
      </c>
      <c r="H41" s="78" t="s">
        <v>147</v>
      </c>
      <c r="I41" s="79">
        <v>54000</v>
      </c>
      <c r="J41" s="31" t="s">
        <v>831</v>
      </c>
      <c r="K41" s="80" t="s">
        <v>262</v>
      </c>
      <c r="L41" s="81" t="s">
        <v>223</v>
      </c>
    </row>
    <row r="42" spans="1:12" s="41" customFormat="1" ht="49.8" thickBot="1" x14ac:dyDescent="0.3">
      <c r="A42" s="37">
        <v>36</v>
      </c>
      <c r="B42" s="78" t="s">
        <v>36</v>
      </c>
      <c r="C42" s="79">
        <v>54000</v>
      </c>
      <c r="D42" s="79">
        <v>54000</v>
      </c>
      <c r="E42" s="31" t="s">
        <v>29</v>
      </c>
      <c r="F42" s="78" t="s">
        <v>68</v>
      </c>
      <c r="G42" s="79">
        <v>54000</v>
      </c>
      <c r="H42" s="78" t="s">
        <v>68</v>
      </c>
      <c r="I42" s="79">
        <v>54000</v>
      </c>
      <c r="J42" s="31" t="s">
        <v>831</v>
      </c>
      <c r="K42" s="80" t="s">
        <v>263</v>
      </c>
      <c r="L42" s="81" t="s">
        <v>223</v>
      </c>
    </row>
    <row r="43" spans="1:12" s="41" customFormat="1" ht="49.8" thickBot="1" x14ac:dyDescent="0.3">
      <c r="A43" s="37">
        <v>37</v>
      </c>
      <c r="B43" s="78" t="s">
        <v>36</v>
      </c>
      <c r="C43" s="79">
        <v>36000</v>
      </c>
      <c r="D43" s="79">
        <v>36000</v>
      </c>
      <c r="E43" s="31" t="s">
        <v>29</v>
      </c>
      <c r="F43" s="78" t="s">
        <v>67</v>
      </c>
      <c r="G43" s="79">
        <v>36000</v>
      </c>
      <c r="H43" s="78" t="s">
        <v>67</v>
      </c>
      <c r="I43" s="79">
        <v>36000</v>
      </c>
      <c r="J43" s="31" t="s">
        <v>831</v>
      </c>
      <c r="K43" s="80" t="s">
        <v>264</v>
      </c>
      <c r="L43" s="81" t="s">
        <v>223</v>
      </c>
    </row>
    <row r="44" spans="1:12" s="41" customFormat="1" ht="49.8" thickBot="1" x14ac:dyDescent="0.3">
      <c r="A44" s="37">
        <v>38</v>
      </c>
      <c r="B44" s="78" t="s">
        <v>36</v>
      </c>
      <c r="C44" s="79">
        <v>22500</v>
      </c>
      <c r="D44" s="79">
        <v>22500</v>
      </c>
      <c r="E44" s="31" t="s">
        <v>29</v>
      </c>
      <c r="F44" s="78" t="s">
        <v>66</v>
      </c>
      <c r="G44" s="79">
        <v>22500</v>
      </c>
      <c r="H44" s="78" t="s">
        <v>66</v>
      </c>
      <c r="I44" s="79">
        <v>22500</v>
      </c>
      <c r="J44" s="31" t="s">
        <v>831</v>
      </c>
      <c r="K44" s="80" t="s">
        <v>265</v>
      </c>
      <c r="L44" s="81" t="s">
        <v>223</v>
      </c>
    </row>
    <row r="45" spans="1:12" s="41" customFormat="1" ht="49.8" thickBot="1" x14ac:dyDescent="0.3">
      <c r="A45" s="37">
        <v>39</v>
      </c>
      <c r="B45" s="78" t="s">
        <v>36</v>
      </c>
      <c r="C45" s="79">
        <v>54000</v>
      </c>
      <c r="D45" s="79">
        <v>54000</v>
      </c>
      <c r="E45" s="31" t="s">
        <v>29</v>
      </c>
      <c r="F45" s="78" t="s">
        <v>51</v>
      </c>
      <c r="G45" s="79">
        <v>54000</v>
      </c>
      <c r="H45" s="78" t="s">
        <v>51</v>
      </c>
      <c r="I45" s="79">
        <v>54000</v>
      </c>
      <c r="J45" s="31" t="s">
        <v>831</v>
      </c>
      <c r="K45" s="80" t="s">
        <v>266</v>
      </c>
      <c r="L45" s="81" t="s">
        <v>223</v>
      </c>
    </row>
    <row r="46" spans="1:12" s="41" customFormat="1" ht="49.8" thickBot="1" x14ac:dyDescent="0.3">
      <c r="A46" s="37">
        <v>40</v>
      </c>
      <c r="B46" s="78" t="s">
        <v>300</v>
      </c>
      <c r="C46" s="79">
        <v>880</v>
      </c>
      <c r="D46" s="79">
        <v>880</v>
      </c>
      <c r="E46" s="31" t="s">
        <v>29</v>
      </c>
      <c r="F46" s="78" t="s">
        <v>69</v>
      </c>
      <c r="G46" s="79">
        <v>880</v>
      </c>
      <c r="H46" s="78" t="s">
        <v>69</v>
      </c>
      <c r="I46" s="79">
        <v>880</v>
      </c>
      <c r="J46" s="31" t="s">
        <v>831</v>
      </c>
      <c r="K46" s="80" t="s">
        <v>267</v>
      </c>
      <c r="L46" s="81" t="s">
        <v>223</v>
      </c>
    </row>
    <row r="47" spans="1:12" s="41" customFormat="1" ht="49.8" thickBot="1" x14ac:dyDescent="0.3">
      <c r="A47" s="37">
        <v>41</v>
      </c>
      <c r="B47" s="78" t="s">
        <v>301</v>
      </c>
      <c r="C47" s="79">
        <v>700</v>
      </c>
      <c r="D47" s="79">
        <v>700</v>
      </c>
      <c r="E47" s="31" t="s">
        <v>29</v>
      </c>
      <c r="F47" s="78" t="s">
        <v>323</v>
      </c>
      <c r="G47" s="79">
        <v>700</v>
      </c>
      <c r="H47" s="78" t="s">
        <v>323</v>
      </c>
      <c r="I47" s="79">
        <v>700</v>
      </c>
      <c r="J47" s="31" t="s">
        <v>831</v>
      </c>
      <c r="K47" s="80" t="s">
        <v>268</v>
      </c>
      <c r="L47" s="81" t="s">
        <v>223</v>
      </c>
    </row>
    <row r="48" spans="1:12" s="41" customFormat="1" ht="74.400000000000006" thickBot="1" x14ac:dyDescent="0.3">
      <c r="A48" s="37">
        <v>42</v>
      </c>
      <c r="B48" s="78" t="s">
        <v>302</v>
      </c>
      <c r="C48" s="79">
        <v>2850</v>
      </c>
      <c r="D48" s="79">
        <v>2850</v>
      </c>
      <c r="E48" s="31" t="s">
        <v>29</v>
      </c>
      <c r="F48" s="78" t="s">
        <v>218</v>
      </c>
      <c r="G48" s="79">
        <v>2850</v>
      </c>
      <c r="H48" s="78" t="s">
        <v>218</v>
      </c>
      <c r="I48" s="79">
        <v>2850</v>
      </c>
      <c r="J48" s="31" t="s">
        <v>831</v>
      </c>
      <c r="K48" s="80" t="s">
        <v>269</v>
      </c>
      <c r="L48" s="81" t="s">
        <v>223</v>
      </c>
    </row>
    <row r="49" spans="1:12" s="41" customFormat="1" ht="49.8" thickBot="1" x14ac:dyDescent="0.3">
      <c r="A49" s="37">
        <v>43</v>
      </c>
      <c r="B49" s="78" t="s">
        <v>303</v>
      </c>
      <c r="C49" s="79">
        <v>650</v>
      </c>
      <c r="D49" s="79">
        <v>650</v>
      </c>
      <c r="E49" s="31" t="s">
        <v>29</v>
      </c>
      <c r="F49" s="78" t="s">
        <v>50</v>
      </c>
      <c r="G49" s="79">
        <v>650</v>
      </c>
      <c r="H49" s="78" t="s">
        <v>50</v>
      </c>
      <c r="I49" s="79">
        <v>650</v>
      </c>
      <c r="J49" s="31" t="s">
        <v>831</v>
      </c>
      <c r="K49" s="80" t="s">
        <v>270</v>
      </c>
      <c r="L49" s="81" t="s">
        <v>223</v>
      </c>
    </row>
    <row r="50" spans="1:12" s="41" customFormat="1" ht="49.8" thickBot="1" x14ac:dyDescent="0.3">
      <c r="A50" s="37">
        <v>44</v>
      </c>
      <c r="B50" s="78" t="s">
        <v>304</v>
      </c>
      <c r="C50" s="79">
        <v>4580</v>
      </c>
      <c r="D50" s="79">
        <v>4580</v>
      </c>
      <c r="E50" s="31" t="s">
        <v>29</v>
      </c>
      <c r="F50" s="78" t="s">
        <v>50</v>
      </c>
      <c r="G50" s="79">
        <v>4580</v>
      </c>
      <c r="H50" s="78" t="s">
        <v>50</v>
      </c>
      <c r="I50" s="79">
        <v>4580</v>
      </c>
      <c r="J50" s="31" t="s">
        <v>831</v>
      </c>
      <c r="K50" s="80" t="s">
        <v>271</v>
      </c>
      <c r="L50" s="81" t="s">
        <v>223</v>
      </c>
    </row>
    <row r="51" spans="1:12" s="41" customFormat="1" ht="74.400000000000006" thickBot="1" x14ac:dyDescent="0.3">
      <c r="A51" s="37">
        <v>45</v>
      </c>
      <c r="B51" s="78" t="s">
        <v>305</v>
      </c>
      <c r="C51" s="79">
        <v>4930</v>
      </c>
      <c r="D51" s="79">
        <v>4930</v>
      </c>
      <c r="E51" s="31" t="s">
        <v>29</v>
      </c>
      <c r="F51" s="78" t="s">
        <v>218</v>
      </c>
      <c r="G51" s="79">
        <v>4930</v>
      </c>
      <c r="H51" s="78" t="s">
        <v>218</v>
      </c>
      <c r="I51" s="79">
        <v>4930</v>
      </c>
      <c r="J51" s="31" t="s">
        <v>831</v>
      </c>
      <c r="K51" s="80" t="s">
        <v>272</v>
      </c>
      <c r="L51" s="81" t="s">
        <v>223</v>
      </c>
    </row>
    <row r="52" spans="1:12" s="41" customFormat="1" ht="74.400000000000006" thickBot="1" x14ac:dyDescent="0.3">
      <c r="A52" s="37">
        <v>46</v>
      </c>
      <c r="B52" s="78" t="s">
        <v>306</v>
      </c>
      <c r="C52" s="79">
        <v>1100</v>
      </c>
      <c r="D52" s="79">
        <v>1100</v>
      </c>
      <c r="E52" s="31" t="s">
        <v>29</v>
      </c>
      <c r="F52" s="78" t="s">
        <v>324</v>
      </c>
      <c r="G52" s="79">
        <v>1100</v>
      </c>
      <c r="H52" s="78" t="s">
        <v>324</v>
      </c>
      <c r="I52" s="79">
        <v>1100</v>
      </c>
      <c r="J52" s="31" t="s">
        <v>831</v>
      </c>
      <c r="K52" s="80" t="s">
        <v>273</v>
      </c>
      <c r="L52" s="81" t="s">
        <v>223</v>
      </c>
    </row>
    <row r="53" spans="1:12" s="41" customFormat="1" ht="49.8" thickBot="1" x14ac:dyDescent="0.3">
      <c r="A53" s="37">
        <v>47</v>
      </c>
      <c r="B53" s="78" t="s">
        <v>307</v>
      </c>
      <c r="C53" s="79">
        <v>1320</v>
      </c>
      <c r="D53" s="79">
        <v>1320</v>
      </c>
      <c r="E53" s="31" t="s">
        <v>29</v>
      </c>
      <c r="F53" s="78" t="s">
        <v>82</v>
      </c>
      <c r="G53" s="79">
        <v>1320</v>
      </c>
      <c r="H53" s="78" t="s">
        <v>82</v>
      </c>
      <c r="I53" s="79">
        <v>1320</v>
      </c>
      <c r="J53" s="31" t="s">
        <v>831</v>
      </c>
      <c r="K53" s="80" t="s">
        <v>274</v>
      </c>
      <c r="L53" s="81" t="s">
        <v>223</v>
      </c>
    </row>
    <row r="54" spans="1:12" s="41" customFormat="1" ht="74.400000000000006" thickBot="1" x14ac:dyDescent="0.3">
      <c r="A54" s="37">
        <v>48</v>
      </c>
      <c r="B54" s="78" t="s">
        <v>308</v>
      </c>
      <c r="C54" s="79">
        <v>1890</v>
      </c>
      <c r="D54" s="79">
        <v>1890</v>
      </c>
      <c r="E54" s="31" t="s">
        <v>29</v>
      </c>
      <c r="F54" s="78" t="s">
        <v>218</v>
      </c>
      <c r="G54" s="79">
        <v>1890</v>
      </c>
      <c r="H54" s="78" t="s">
        <v>218</v>
      </c>
      <c r="I54" s="79">
        <v>1890</v>
      </c>
      <c r="J54" s="31" t="s">
        <v>831</v>
      </c>
      <c r="K54" s="80" t="s">
        <v>275</v>
      </c>
      <c r="L54" s="81" t="s">
        <v>224</v>
      </c>
    </row>
    <row r="55" spans="1:12" s="41" customFormat="1" ht="49.8" thickBot="1" x14ac:dyDescent="0.3">
      <c r="A55" s="37">
        <v>49</v>
      </c>
      <c r="B55" s="78" t="s">
        <v>309</v>
      </c>
      <c r="C55" s="79">
        <v>4180</v>
      </c>
      <c r="D55" s="79">
        <v>4180</v>
      </c>
      <c r="E55" s="31" t="s">
        <v>29</v>
      </c>
      <c r="F55" s="78" t="s">
        <v>174</v>
      </c>
      <c r="G55" s="79">
        <v>4180</v>
      </c>
      <c r="H55" s="78" t="s">
        <v>174</v>
      </c>
      <c r="I55" s="79">
        <v>4180</v>
      </c>
      <c r="J55" s="31" t="s">
        <v>831</v>
      </c>
      <c r="K55" s="80" t="s">
        <v>276</v>
      </c>
      <c r="L55" s="81" t="s">
        <v>224</v>
      </c>
    </row>
    <row r="56" spans="1:12" s="41" customFormat="1" ht="49.8" thickBot="1" x14ac:dyDescent="0.3">
      <c r="A56" s="37">
        <v>50</v>
      </c>
      <c r="B56" s="78" t="s">
        <v>36</v>
      </c>
      <c r="C56" s="79">
        <v>720</v>
      </c>
      <c r="D56" s="79">
        <v>720</v>
      </c>
      <c r="E56" s="31" t="s">
        <v>29</v>
      </c>
      <c r="F56" s="78" t="s">
        <v>174</v>
      </c>
      <c r="G56" s="79">
        <v>720</v>
      </c>
      <c r="H56" s="78" t="s">
        <v>174</v>
      </c>
      <c r="I56" s="79">
        <v>720</v>
      </c>
      <c r="J56" s="31" t="s">
        <v>831</v>
      </c>
      <c r="K56" s="80" t="s">
        <v>277</v>
      </c>
      <c r="L56" s="81" t="s">
        <v>225</v>
      </c>
    </row>
    <row r="57" spans="1:12" s="41" customFormat="1" ht="74.400000000000006" thickBot="1" x14ac:dyDescent="0.3">
      <c r="A57" s="37">
        <v>51</v>
      </c>
      <c r="B57" s="78" t="s">
        <v>310</v>
      </c>
      <c r="C57" s="79">
        <v>420</v>
      </c>
      <c r="D57" s="79">
        <v>420</v>
      </c>
      <c r="E57" s="31" t="s">
        <v>29</v>
      </c>
      <c r="F57" s="78" t="s">
        <v>196</v>
      </c>
      <c r="G57" s="79">
        <v>420</v>
      </c>
      <c r="H57" s="78" t="s">
        <v>196</v>
      </c>
      <c r="I57" s="79">
        <v>420</v>
      </c>
      <c r="J57" s="31" t="s">
        <v>831</v>
      </c>
      <c r="K57" s="80" t="s">
        <v>278</v>
      </c>
      <c r="L57" s="81" t="s">
        <v>225</v>
      </c>
    </row>
    <row r="58" spans="1:12" s="41" customFormat="1" ht="74.400000000000006" thickBot="1" x14ac:dyDescent="0.3">
      <c r="A58" s="37">
        <v>52</v>
      </c>
      <c r="B58" s="78" t="s">
        <v>311</v>
      </c>
      <c r="C58" s="79">
        <v>1410</v>
      </c>
      <c r="D58" s="79">
        <v>1410</v>
      </c>
      <c r="E58" s="31" t="s">
        <v>29</v>
      </c>
      <c r="F58" s="78" t="s">
        <v>196</v>
      </c>
      <c r="G58" s="79">
        <v>1410</v>
      </c>
      <c r="H58" s="78" t="s">
        <v>196</v>
      </c>
      <c r="I58" s="79">
        <v>1410</v>
      </c>
      <c r="J58" s="31" t="s">
        <v>831</v>
      </c>
      <c r="K58" s="80" t="s">
        <v>279</v>
      </c>
      <c r="L58" s="81" t="s">
        <v>225</v>
      </c>
    </row>
    <row r="59" spans="1:12" s="41" customFormat="1" ht="49.8" thickBot="1" x14ac:dyDescent="0.3">
      <c r="A59" s="37">
        <v>53</v>
      </c>
      <c r="B59" s="78" t="s">
        <v>297</v>
      </c>
      <c r="C59" s="79">
        <v>3600</v>
      </c>
      <c r="D59" s="79">
        <v>3600</v>
      </c>
      <c r="E59" s="31" t="s">
        <v>29</v>
      </c>
      <c r="F59" s="78" t="s">
        <v>325</v>
      </c>
      <c r="G59" s="79">
        <v>3600</v>
      </c>
      <c r="H59" s="78" t="s">
        <v>325</v>
      </c>
      <c r="I59" s="79">
        <v>3600</v>
      </c>
      <c r="J59" s="31" t="s">
        <v>831</v>
      </c>
      <c r="K59" s="80" t="s">
        <v>280</v>
      </c>
      <c r="L59" s="81" t="s">
        <v>226</v>
      </c>
    </row>
    <row r="60" spans="1:12" s="41" customFormat="1" ht="49.8" thickBot="1" x14ac:dyDescent="0.3">
      <c r="A60" s="37">
        <v>54</v>
      </c>
      <c r="B60" s="78" t="s">
        <v>297</v>
      </c>
      <c r="C60" s="79">
        <v>1000</v>
      </c>
      <c r="D60" s="79">
        <v>1000</v>
      </c>
      <c r="E60" s="31" t="s">
        <v>29</v>
      </c>
      <c r="F60" s="78" t="s">
        <v>326</v>
      </c>
      <c r="G60" s="79">
        <v>1000</v>
      </c>
      <c r="H60" s="78" t="s">
        <v>326</v>
      </c>
      <c r="I60" s="79">
        <v>1000</v>
      </c>
      <c r="J60" s="31" t="s">
        <v>831</v>
      </c>
      <c r="K60" s="80" t="s">
        <v>281</v>
      </c>
      <c r="L60" s="81" t="s">
        <v>226</v>
      </c>
    </row>
    <row r="61" spans="1:12" s="41" customFormat="1" ht="49.8" thickBot="1" x14ac:dyDescent="0.3">
      <c r="A61" s="37">
        <v>55</v>
      </c>
      <c r="B61" s="78" t="s">
        <v>297</v>
      </c>
      <c r="C61" s="79">
        <v>360</v>
      </c>
      <c r="D61" s="79">
        <v>360</v>
      </c>
      <c r="E61" s="31" t="s">
        <v>29</v>
      </c>
      <c r="F61" s="78" t="s">
        <v>326</v>
      </c>
      <c r="G61" s="79">
        <v>360</v>
      </c>
      <c r="H61" s="78" t="s">
        <v>326</v>
      </c>
      <c r="I61" s="79">
        <v>360</v>
      </c>
      <c r="J61" s="31" t="s">
        <v>831</v>
      </c>
      <c r="K61" s="80" t="s">
        <v>282</v>
      </c>
      <c r="L61" s="81" t="s">
        <v>226</v>
      </c>
    </row>
    <row r="62" spans="1:12" s="41" customFormat="1" ht="49.8" thickBot="1" x14ac:dyDescent="0.3">
      <c r="A62" s="37">
        <v>56</v>
      </c>
      <c r="B62" s="78" t="s">
        <v>297</v>
      </c>
      <c r="C62" s="79">
        <v>4200</v>
      </c>
      <c r="D62" s="79">
        <v>4200</v>
      </c>
      <c r="E62" s="31" t="s">
        <v>29</v>
      </c>
      <c r="F62" s="78" t="s">
        <v>325</v>
      </c>
      <c r="G62" s="79">
        <v>4200</v>
      </c>
      <c r="H62" s="78" t="s">
        <v>325</v>
      </c>
      <c r="I62" s="79">
        <v>4200</v>
      </c>
      <c r="J62" s="31" t="s">
        <v>831</v>
      </c>
      <c r="K62" s="80" t="s">
        <v>283</v>
      </c>
      <c r="L62" s="81" t="s">
        <v>226</v>
      </c>
    </row>
    <row r="63" spans="1:12" s="41" customFormat="1" ht="49.8" thickBot="1" x14ac:dyDescent="0.3">
      <c r="A63" s="37">
        <v>57</v>
      </c>
      <c r="B63" s="78" t="s">
        <v>297</v>
      </c>
      <c r="C63" s="79">
        <v>2000</v>
      </c>
      <c r="D63" s="79">
        <v>2000</v>
      </c>
      <c r="E63" s="31" t="s">
        <v>29</v>
      </c>
      <c r="F63" s="78" t="s">
        <v>327</v>
      </c>
      <c r="G63" s="79">
        <v>2000</v>
      </c>
      <c r="H63" s="78" t="s">
        <v>327</v>
      </c>
      <c r="I63" s="79">
        <v>2000</v>
      </c>
      <c r="J63" s="31" t="s">
        <v>831</v>
      </c>
      <c r="K63" s="80" t="s">
        <v>284</v>
      </c>
      <c r="L63" s="81" t="s">
        <v>226</v>
      </c>
    </row>
    <row r="64" spans="1:12" s="41" customFormat="1" ht="74.400000000000006" thickBot="1" x14ac:dyDescent="0.3">
      <c r="A64" s="37">
        <v>58</v>
      </c>
      <c r="B64" s="78" t="s">
        <v>312</v>
      </c>
      <c r="C64" s="79">
        <v>970</v>
      </c>
      <c r="D64" s="79">
        <v>970</v>
      </c>
      <c r="E64" s="31" t="s">
        <v>29</v>
      </c>
      <c r="F64" s="78" t="s">
        <v>328</v>
      </c>
      <c r="G64" s="79">
        <v>970</v>
      </c>
      <c r="H64" s="78" t="s">
        <v>328</v>
      </c>
      <c r="I64" s="79">
        <v>970</v>
      </c>
      <c r="J64" s="31" t="s">
        <v>831</v>
      </c>
      <c r="K64" s="80" t="s">
        <v>285</v>
      </c>
      <c r="L64" s="81" t="s">
        <v>227</v>
      </c>
    </row>
    <row r="65" spans="1:12" s="41" customFormat="1" ht="74.400000000000006" thickBot="1" x14ac:dyDescent="0.3">
      <c r="A65" s="37">
        <v>59</v>
      </c>
      <c r="B65" s="78" t="s">
        <v>313</v>
      </c>
      <c r="C65" s="79">
        <v>500</v>
      </c>
      <c r="D65" s="79">
        <v>500</v>
      </c>
      <c r="E65" s="31" t="s">
        <v>29</v>
      </c>
      <c r="F65" s="78" t="s">
        <v>323</v>
      </c>
      <c r="G65" s="79">
        <v>500</v>
      </c>
      <c r="H65" s="78" t="s">
        <v>323</v>
      </c>
      <c r="I65" s="79">
        <v>500</v>
      </c>
      <c r="J65" s="31" t="s">
        <v>831</v>
      </c>
      <c r="K65" s="80" t="s">
        <v>286</v>
      </c>
      <c r="L65" s="81" t="s">
        <v>227</v>
      </c>
    </row>
    <row r="66" spans="1:12" s="41" customFormat="1" ht="74.400000000000006" thickBot="1" x14ac:dyDescent="0.3">
      <c r="A66" s="37">
        <v>60</v>
      </c>
      <c r="B66" s="78" t="s">
        <v>314</v>
      </c>
      <c r="C66" s="79">
        <v>1200</v>
      </c>
      <c r="D66" s="79">
        <v>1200</v>
      </c>
      <c r="E66" s="31" t="s">
        <v>29</v>
      </c>
      <c r="F66" s="78" t="s">
        <v>50</v>
      </c>
      <c r="G66" s="79">
        <v>1200</v>
      </c>
      <c r="H66" s="78" t="s">
        <v>50</v>
      </c>
      <c r="I66" s="79">
        <v>1200</v>
      </c>
      <c r="J66" s="31" t="s">
        <v>831</v>
      </c>
      <c r="K66" s="80" t="s">
        <v>287</v>
      </c>
      <c r="L66" s="81" t="s">
        <v>227</v>
      </c>
    </row>
    <row r="67" spans="1:12" s="41" customFormat="1" ht="74.400000000000006" thickBot="1" x14ac:dyDescent="0.3">
      <c r="A67" s="37">
        <v>61</v>
      </c>
      <c r="B67" s="78" t="s">
        <v>315</v>
      </c>
      <c r="C67" s="79">
        <v>2175</v>
      </c>
      <c r="D67" s="79">
        <v>2175</v>
      </c>
      <c r="E67" s="31" t="s">
        <v>29</v>
      </c>
      <c r="F67" s="78" t="s">
        <v>50</v>
      </c>
      <c r="G67" s="79">
        <v>2175</v>
      </c>
      <c r="H67" s="78" t="s">
        <v>50</v>
      </c>
      <c r="I67" s="79">
        <v>2175</v>
      </c>
      <c r="J67" s="31" t="s">
        <v>831</v>
      </c>
      <c r="K67" s="80" t="s">
        <v>288</v>
      </c>
      <c r="L67" s="81" t="s">
        <v>227</v>
      </c>
    </row>
    <row r="68" spans="1:12" s="41" customFormat="1" ht="74.400000000000006" thickBot="1" x14ac:dyDescent="0.3">
      <c r="A68" s="37">
        <v>62</v>
      </c>
      <c r="B68" s="78" t="s">
        <v>316</v>
      </c>
      <c r="C68" s="79">
        <v>3210</v>
      </c>
      <c r="D68" s="79">
        <v>3210</v>
      </c>
      <c r="E68" s="31" t="s">
        <v>29</v>
      </c>
      <c r="F68" s="78" t="s">
        <v>323</v>
      </c>
      <c r="G68" s="79">
        <v>3210</v>
      </c>
      <c r="H68" s="78" t="s">
        <v>323</v>
      </c>
      <c r="I68" s="79">
        <v>3210</v>
      </c>
      <c r="J68" s="31" t="s">
        <v>831</v>
      </c>
      <c r="K68" s="80" t="s">
        <v>289</v>
      </c>
      <c r="L68" s="81" t="s">
        <v>227</v>
      </c>
    </row>
    <row r="69" spans="1:12" s="41" customFormat="1" ht="49.8" thickBot="1" x14ac:dyDescent="0.3">
      <c r="A69" s="37">
        <v>63</v>
      </c>
      <c r="B69" s="78" t="s">
        <v>317</v>
      </c>
      <c r="C69" s="79">
        <v>560</v>
      </c>
      <c r="D69" s="79">
        <v>560</v>
      </c>
      <c r="E69" s="31" t="s">
        <v>29</v>
      </c>
      <c r="F69" s="78" t="s">
        <v>69</v>
      </c>
      <c r="G69" s="79">
        <v>560</v>
      </c>
      <c r="H69" s="78" t="s">
        <v>69</v>
      </c>
      <c r="I69" s="79">
        <v>560</v>
      </c>
      <c r="J69" s="31" t="s">
        <v>831</v>
      </c>
      <c r="K69" s="80" t="s">
        <v>290</v>
      </c>
      <c r="L69" s="81" t="s">
        <v>227</v>
      </c>
    </row>
    <row r="70" spans="1:12" s="41" customFormat="1" ht="49.8" thickBot="1" x14ac:dyDescent="0.3">
      <c r="A70" s="37">
        <v>64</v>
      </c>
      <c r="B70" s="78" t="s">
        <v>318</v>
      </c>
      <c r="C70" s="79">
        <v>3680</v>
      </c>
      <c r="D70" s="79">
        <v>3680</v>
      </c>
      <c r="E70" s="31" t="s">
        <v>29</v>
      </c>
      <c r="F70" s="78" t="s">
        <v>174</v>
      </c>
      <c r="G70" s="79">
        <v>3680</v>
      </c>
      <c r="H70" s="78" t="s">
        <v>174</v>
      </c>
      <c r="I70" s="79">
        <v>3680</v>
      </c>
      <c r="J70" s="31" t="s">
        <v>831</v>
      </c>
      <c r="K70" s="80" t="s">
        <v>291</v>
      </c>
      <c r="L70" s="81" t="s">
        <v>227</v>
      </c>
    </row>
    <row r="71" spans="1:12" s="41" customFormat="1" ht="49.8" thickBot="1" x14ac:dyDescent="0.3">
      <c r="A71" s="37">
        <v>65</v>
      </c>
      <c r="B71" s="78" t="s">
        <v>319</v>
      </c>
      <c r="C71" s="79">
        <v>720</v>
      </c>
      <c r="D71" s="79">
        <v>720</v>
      </c>
      <c r="E71" s="31" t="s">
        <v>29</v>
      </c>
      <c r="F71" s="78" t="s">
        <v>69</v>
      </c>
      <c r="G71" s="79">
        <v>720</v>
      </c>
      <c r="H71" s="78" t="s">
        <v>69</v>
      </c>
      <c r="I71" s="79">
        <v>720</v>
      </c>
      <c r="J71" s="31" t="s">
        <v>831</v>
      </c>
      <c r="K71" s="80" t="s">
        <v>292</v>
      </c>
      <c r="L71" s="81" t="s">
        <v>227</v>
      </c>
    </row>
    <row r="72" spans="1:12" s="41" customFormat="1" ht="49.8" thickBot="1" x14ac:dyDescent="0.3">
      <c r="A72" s="37">
        <v>66</v>
      </c>
      <c r="B72" s="78" t="s">
        <v>297</v>
      </c>
      <c r="C72" s="79">
        <v>1125</v>
      </c>
      <c r="D72" s="79">
        <v>1125</v>
      </c>
      <c r="E72" s="31" t="s">
        <v>29</v>
      </c>
      <c r="F72" s="78" t="s">
        <v>327</v>
      </c>
      <c r="G72" s="79">
        <v>1125</v>
      </c>
      <c r="H72" s="78" t="s">
        <v>327</v>
      </c>
      <c r="I72" s="79">
        <v>1125</v>
      </c>
      <c r="J72" s="31" t="s">
        <v>831</v>
      </c>
      <c r="K72" s="80" t="s">
        <v>293</v>
      </c>
      <c r="L72" s="81" t="s">
        <v>227</v>
      </c>
    </row>
    <row r="73" spans="1:12" s="41" customFormat="1" ht="51" customHeight="1" x14ac:dyDescent="0.25">
      <c r="A73" s="37">
        <v>67</v>
      </c>
      <c r="B73" s="38" t="s">
        <v>558</v>
      </c>
      <c r="C73" s="39">
        <v>83000</v>
      </c>
      <c r="D73" s="39">
        <v>85510.85</v>
      </c>
      <c r="E73" s="31" t="s">
        <v>29</v>
      </c>
      <c r="F73" s="33" t="s">
        <v>559</v>
      </c>
      <c r="G73" s="39">
        <v>83000</v>
      </c>
      <c r="H73" s="31" t="s">
        <v>559</v>
      </c>
      <c r="I73" s="39">
        <v>83000</v>
      </c>
      <c r="J73" s="31" t="s">
        <v>831</v>
      </c>
      <c r="K73" s="36" t="s">
        <v>534</v>
      </c>
      <c r="L73" s="40">
        <v>244179</v>
      </c>
    </row>
    <row r="74" spans="1:12" s="41" customFormat="1" ht="71.25" customHeight="1" x14ac:dyDescent="0.25">
      <c r="A74" s="37">
        <v>68</v>
      </c>
      <c r="B74" s="38" t="s">
        <v>560</v>
      </c>
      <c r="C74" s="39">
        <v>40000</v>
      </c>
      <c r="D74" s="39">
        <v>44171.31</v>
      </c>
      <c r="E74" s="31" t="s">
        <v>29</v>
      </c>
      <c r="F74" s="33" t="s">
        <v>561</v>
      </c>
      <c r="G74" s="39">
        <v>40000</v>
      </c>
      <c r="H74" s="33" t="s">
        <v>561</v>
      </c>
      <c r="I74" s="39">
        <v>40000</v>
      </c>
      <c r="J74" s="31" t="s">
        <v>831</v>
      </c>
      <c r="K74" s="36" t="s">
        <v>562</v>
      </c>
      <c r="L74" s="40">
        <v>244174</v>
      </c>
    </row>
    <row r="75" spans="1:12" s="41" customFormat="1" ht="62.25" customHeight="1" x14ac:dyDescent="0.25">
      <c r="A75" s="37">
        <v>69</v>
      </c>
      <c r="B75" s="38" t="s">
        <v>563</v>
      </c>
      <c r="C75" s="39">
        <v>55000</v>
      </c>
      <c r="D75" s="39">
        <v>56604.34</v>
      </c>
      <c r="E75" s="31" t="s">
        <v>29</v>
      </c>
      <c r="F75" s="33" t="s">
        <v>561</v>
      </c>
      <c r="G75" s="39">
        <v>55000</v>
      </c>
      <c r="H75" s="33" t="s">
        <v>561</v>
      </c>
      <c r="I75" s="39">
        <v>55000</v>
      </c>
      <c r="J75" s="31" t="s">
        <v>831</v>
      </c>
      <c r="K75" s="36" t="s">
        <v>564</v>
      </c>
      <c r="L75" s="40">
        <v>244174</v>
      </c>
    </row>
    <row r="76" spans="1:12" s="41" customFormat="1" ht="81.75" customHeight="1" x14ac:dyDescent="0.25">
      <c r="A76" s="37">
        <v>70</v>
      </c>
      <c r="B76" s="38" t="s">
        <v>565</v>
      </c>
      <c r="C76" s="39">
        <v>190000</v>
      </c>
      <c r="D76" s="39">
        <v>207635.46</v>
      </c>
      <c r="E76" s="31" t="s">
        <v>29</v>
      </c>
      <c r="F76" s="33" t="s">
        <v>561</v>
      </c>
      <c r="G76" s="39">
        <v>190000</v>
      </c>
      <c r="H76" s="33" t="s">
        <v>561</v>
      </c>
      <c r="I76" s="39">
        <v>190000</v>
      </c>
      <c r="J76" s="31" t="s">
        <v>831</v>
      </c>
      <c r="K76" s="36" t="s">
        <v>566</v>
      </c>
      <c r="L76" s="40">
        <v>244174</v>
      </c>
    </row>
    <row r="77" spans="1:12" s="41" customFormat="1" ht="63.75" customHeight="1" x14ac:dyDescent="0.25">
      <c r="A77" s="37">
        <v>71</v>
      </c>
      <c r="B77" s="38" t="s">
        <v>567</v>
      </c>
      <c r="C77" s="39">
        <v>113000</v>
      </c>
      <c r="D77" s="39">
        <v>114184.7</v>
      </c>
      <c r="E77" s="31" t="s">
        <v>29</v>
      </c>
      <c r="F77" s="33" t="s">
        <v>568</v>
      </c>
      <c r="G77" s="123">
        <v>113000</v>
      </c>
      <c r="H77" s="33" t="s">
        <v>568</v>
      </c>
      <c r="I77" s="39">
        <v>113000</v>
      </c>
      <c r="J77" s="31" t="s">
        <v>831</v>
      </c>
      <c r="K77" s="36" t="s">
        <v>569</v>
      </c>
      <c r="L77" s="40">
        <v>244174</v>
      </c>
    </row>
    <row r="78" spans="1:12" s="41" customFormat="1" ht="77.25" customHeight="1" x14ac:dyDescent="0.25">
      <c r="A78" s="37">
        <v>72</v>
      </c>
      <c r="B78" s="38" t="s">
        <v>570</v>
      </c>
      <c r="C78" s="39">
        <v>150000</v>
      </c>
      <c r="D78" s="39">
        <v>127865</v>
      </c>
      <c r="E78" s="31" t="s">
        <v>29</v>
      </c>
      <c r="F78" s="31" t="s">
        <v>571</v>
      </c>
      <c r="G78" s="39">
        <v>127865</v>
      </c>
      <c r="H78" s="31" t="s">
        <v>571</v>
      </c>
      <c r="I78" s="39">
        <v>127865</v>
      </c>
      <c r="J78" s="31" t="s">
        <v>831</v>
      </c>
      <c r="K78" s="36" t="s">
        <v>572</v>
      </c>
      <c r="L78" s="40">
        <v>244169</v>
      </c>
    </row>
    <row r="79" spans="1:12" s="41" customFormat="1" ht="99.75" customHeight="1" x14ac:dyDescent="0.25">
      <c r="A79" s="37">
        <v>73</v>
      </c>
      <c r="B79" s="38" t="s">
        <v>573</v>
      </c>
      <c r="C79" s="39">
        <v>185000</v>
      </c>
      <c r="D79" s="39">
        <v>188710.09</v>
      </c>
      <c r="E79" s="31" t="s">
        <v>29</v>
      </c>
      <c r="F79" s="31" t="s">
        <v>574</v>
      </c>
      <c r="G79" s="39">
        <v>185000</v>
      </c>
      <c r="H79" s="31" t="s">
        <v>574</v>
      </c>
      <c r="I79" s="39">
        <v>184900</v>
      </c>
      <c r="J79" s="31" t="s">
        <v>831</v>
      </c>
      <c r="K79" s="36" t="s">
        <v>575</v>
      </c>
      <c r="L79" s="40">
        <v>244168</v>
      </c>
    </row>
    <row r="80" spans="1:12" s="41" customFormat="1" ht="85.5" customHeight="1" x14ac:dyDescent="0.25">
      <c r="A80" s="37">
        <v>74</v>
      </c>
      <c r="B80" s="38" t="s">
        <v>576</v>
      </c>
      <c r="C80" s="39">
        <v>23000</v>
      </c>
      <c r="D80" s="39">
        <v>23702.240000000002</v>
      </c>
      <c r="E80" s="31" t="s">
        <v>29</v>
      </c>
      <c r="F80" s="31" t="s">
        <v>568</v>
      </c>
      <c r="G80" s="39">
        <v>23000</v>
      </c>
      <c r="H80" s="31" t="s">
        <v>568</v>
      </c>
      <c r="I80" s="39">
        <v>23000</v>
      </c>
      <c r="J80" s="31" t="s">
        <v>831</v>
      </c>
      <c r="K80" s="36" t="s">
        <v>577</v>
      </c>
      <c r="L80" s="40">
        <v>244174</v>
      </c>
    </row>
    <row r="81" spans="1:12" ht="96" customHeight="1" x14ac:dyDescent="0.25">
      <c r="A81" s="114">
        <v>75</v>
      </c>
      <c r="B81" s="124" t="s">
        <v>578</v>
      </c>
      <c r="C81" s="112">
        <v>73220.28</v>
      </c>
      <c r="D81" s="112">
        <v>73220.28</v>
      </c>
      <c r="E81" s="31" t="s">
        <v>29</v>
      </c>
      <c r="F81" s="31" t="s">
        <v>568</v>
      </c>
      <c r="G81" s="125">
        <v>73220</v>
      </c>
      <c r="H81" s="31" t="s">
        <v>568</v>
      </c>
      <c r="I81" s="112">
        <v>73220</v>
      </c>
      <c r="J81" s="31" t="s">
        <v>831</v>
      </c>
      <c r="K81" s="126" t="s">
        <v>579</v>
      </c>
      <c r="L81" s="115">
        <v>244174</v>
      </c>
    </row>
    <row r="82" spans="1:12" ht="99" customHeight="1" x14ac:dyDescent="0.25">
      <c r="A82" s="114">
        <v>76</v>
      </c>
      <c r="B82" s="124" t="s">
        <v>580</v>
      </c>
      <c r="C82" s="112">
        <v>312000</v>
      </c>
      <c r="D82" s="112">
        <v>340963.55</v>
      </c>
      <c r="E82" s="31" t="s">
        <v>29</v>
      </c>
      <c r="F82" s="113" t="s">
        <v>559</v>
      </c>
      <c r="G82" s="112">
        <v>312000</v>
      </c>
      <c r="H82" s="113" t="s">
        <v>559</v>
      </c>
      <c r="I82" s="112">
        <v>312000</v>
      </c>
      <c r="J82" s="31" t="s">
        <v>831</v>
      </c>
      <c r="K82" s="126" t="s">
        <v>555</v>
      </c>
      <c r="L82" s="115">
        <v>244179</v>
      </c>
    </row>
    <row r="83" spans="1:12" ht="93.75" customHeight="1" x14ac:dyDescent="0.25">
      <c r="A83" s="114">
        <v>77</v>
      </c>
      <c r="B83" s="124" t="s">
        <v>581</v>
      </c>
      <c r="C83" s="112">
        <v>10753.05</v>
      </c>
      <c r="D83" s="112">
        <v>10753.05</v>
      </c>
      <c r="E83" s="31" t="s">
        <v>29</v>
      </c>
      <c r="F83" s="127" t="s">
        <v>582</v>
      </c>
      <c r="G83" s="112">
        <v>10753.05</v>
      </c>
      <c r="H83" s="127" t="s">
        <v>582</v>
      </c>
      <c r="I83" s="112">
        <v>10753.05</v>
      </c>
      <c r="J83" s="31" t="s">
        <v>831</v>
      </c>
      <c r="K83" s="126" t="s">
        <v>510</v>
      </c>
      <c r="L83" s="115">
        <v>244196</v>
      </c>
    </row>
    <row r="84" spans="1:12" ht="101.25" customHeight="1" x14ac:dyDescent="0.25">
      <c r="A84" s="114">
        <v>78</v>
      </c>
      <c r="B84" s="124" t="s">
        <v>583</v>
      </c>
      <c r="C84" s="112">
        <v>76388.55</v>
      </c>
      <c r="D84" s="112">
        <v>76388.55</v>
      </c>
      <c r="E84" s="31" t="s">
        <v>29</v>
      </c>
      <c r="F84" s="127" t="s">
        <v>582</v>
      </c>
      <c r="G84" s="112">
        <v>76388.55</v>
      </c>
      <c r="H84" s="127" t="s">
        <v>582</v>
      </c>
      <c r="I84" s="112">
        <v>76388.55</v>
      </c>
      <c r="J84" s="31" t="s">
        <v>831</v>
      </c>
      <c r="K84" s="126" t="s">
        <v>508</v>
      </c>
      <c r="L84" s="115">
        <v>244196</v>
      </c>
    </row>
    <row r="85" spans="1:12" x14ac:dyDescent="0.25">
      <c r="A85" s="188" t="s">
        <v>835</v>
      </c>
      <c r="B85" s="189"/>
      <c r="C85" s="112">
        <f>SUM(C7:C84)</f>
        <v>2983591.4799999995</v>
      </c>
      <c r="D85" s="112">
        <f t="shared" ref="D85:I85" si="0">SUM(D7:D84)</f>
        <v>3021939.0199999996</v>
      </c>
      <c r="E85" s="112"/>
      <c r="F85" s="112"/>
      <c r="G85" s="112">
        <f t="shared" si="0"/>
        <v>2961456.1999999997</v>
      </c>
      <c r="H85" s="112"/>
      <c r="I85" s="112">
        <f t="shared" si="0"/>
        <v>2961356.1999999997</v>
      </c>
      <c r="J85" s="112"/>
      <c r="K85" s="112"/>
      <c r="L85" s="112"/>
    </row>
  </sheetData>
  <mergeCells count="15"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A85:B85"/>
    <mergeCell ref="H5:H6"/>
    <mergeCell ref="I5:I6"/>
    <mergeCell ref="J5:J6"/>
    <mergeCell ref="K5:L5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L67"/>
  <sheetViews>
    <sheetView zoomScale="90" zoomScaleNormal="90" workbookViewId="0">
      <pane ySplit="6" topLeftCell="A65" activePane="bottomLeft" state="frozen"/>
      <selection pane="bottomLeft" activeCell="G66" sqref="G66"/>
    </sheetView>
  </sheetViews>
  <sheetFormatPr defaultColWidth="15.19921875" defaultRowHeight="24.6" x14ac:dyDescent="0.25"/>
  <cols>
    <col min="1" max="1" width="5.69921875" style="42" customWidth="1"/>
    <col min="2" max="2" width="38" style="43" customWidth="1"/>
    <col min="3" max="3" width="11.8984375" style="46" customWidth="1"/>
    <col min="4" max="4" width="10.8984375" style="46" customWidth="1"/>
    <col min="5" max="5" width="11.09765625" style="45" customWidth="1"/>
    <col min="6" max="6" width="17.19921875" style="45" customWidth="1"/>
    <col min="7" max="7" width="12.296875" style="44" customWidth="1"/>
    <col min="8" max="8" width="17.09765625" style="45" customWidth="1"/>
    <col min="9" max="9" width="15.19921875" style="46"/>
    <col min="10" max="10" width="17.09765625" style="45" customWidth="1"/>
    <col min="11" max="11" width="12.09765625" style="42" customWidth="1"/>
    <col min="12" max="12" width="13.59765625" style="42" customWidth="1"/>
    <col min="13" max="16384" width="15.19921875" style="41"/>
  </cols>
  <sheetData>
    <row r="1" spans="1:12" x14ac:dyDescent="0.25">
      <c r="L1" s="74" t="s">
        <v>0</v>
      </c>
    </row>
    <row r="2" spans="1:12" ht="30" customHeight="1" x14ac:dyDescent="0.25">
      <c r="A2" s="181" t="s">
        <v>14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12" ht="30" customHeight="1" x14ac:dyDescent="0.25">
      <c r="A3" s="181" t="s">
        <v>205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</row>
    <row r="4" spans="1:12" ht="30" customHeight="1" x14ac:dyDescent="0.25">
      <c r="A4" s="182" t="s">
        <v>25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</row>
    <row r="5" spans="1:12" s="119" customFormat="1" ht="44.25" customHeight="1" x14ac:dyDescent="0.25">
      <c r="A5" s="167" t="s">
        <v>1</v>
      </c>
      <c r="B5" s="167" t="s">
        <v>2</v>
      </c>
      <c r="C5" s="168" t="s">
        <v>3</v>
      </c>
      <c r="D5" s="168" t="s">
        <v>4</v>
      </c>
      <c r="E5" s="167" t="s">
        <v>5</v>
      </c>
      <c r="F5" s="167" t="s">
        <v>6</v>
      </c>
      <c r="G5" s="168" t="s">
        <v>7</v>
      </c>
      <c r="H5" s="167" t="s">
        <v>8</v>
      </c>
      <c r="I5" s="168" t="s">
        <v>9</v>
      </c>
      <c r="J5" s="167" t="s">
        <v>10</v>
      </c>
      <c r="K5" s="167" t="s">
        <v>11</v>
      </c>
      <c r="L5" s="167"/>
    </row>
    <row r="6" spans="1:12" s="42" customFormat="1" ht="25.2" thickBot="1" x14ac:dyDescent="0.3">
      <c r="A6" s="167"/>
      <c r="B6" s="167"/>
      <c r="C6" s="168"/>
      <c r="D6" s="168"/>
      <c r="E6" s="167"/>
      <c r="F6" s="167"/>
      <c r="G6" s="168"/>
      <c r="H6" s="167"/>
      <c r="I6" s="168"/>
      <c r="J6" s="167"/>
      <c r="K6" s="77" t="s">
        <v>12</v>
      </c>
      <c r="L6" s="77" t="s">
        <v>13</v>
      </c>
    </row>
    <row r="7" spans="1:12" ht="49.8" thickBot="1" x14ac:dyDescent="0.3">
      <c r="A7" s="37">
        <v>1</v>
      </c>
      <c r="B7" s="29" t="s">
        <v>36</v>
      </c>
      <c r="C7" s="30">
        <v>31200</v>
      </c>
      <c r="D7" s="30">
        <v>31200</v>
      </c>
      <c r="E7" s="31" t="s">
        <v>29</v>
      </c>
      <c r="F7" s="29" t="s">
        <v>393</v>
      </c>
      <c r="G7" s="30">
        <v>31200</v>
      </c>
      <c r="H7" s="29" t="s">
        <v>393</v>
      </c>
      <c r="I7" s="30">
        <v>31200</v>
      </c>
      <c r="J7" s="31" t="s">
        <v>126</v>
      </c>
      <c r="K7" s="85" t="s">
        <v>340</v>
      </c>
      <c r="L7" s="85" t="s">
        <v>329</v>
      </c>
    </row>
    <row r="8" spans="1:12" ht="49.8" thickBot="1" x14ac:dyDescent="0.3">
      <c r="A8" s="37">
        <v>2</v>
      </c>
      <c r="B8" s="29" t="s">
        <v>407</v>
      </c>
      <c r="C8" s="30">
        <v>3000</v>
      </c>
      <c r="D8" s="30">
        <v>3000</v>
      </c>
      <c r="E8" s="31" t="s">
        <v>29</v>
      </c>
      <c r="F8" s="29" t="s">
        <v>328</v>
      </c>
      <c r="G8" s="30">
        <v>3000</v>
      </c>
      <c r="H8" s="29" t="s">
        <v>328</v>
      </c>
      <c r="I8" s="30">
        <v>3000</v>
      </c>
      <c r="J8" s="31" t="s">
        <v>126</v>
      </c>
      <c r="K8" s="85" t="s">
        <v>341</v>
      </c>
      <c r="L8" s="85" t="s">
        <v>329</v>
      </c>
    </row>
    <row r="9" spans="1:12" ht="63.6" thickBot="1" x14ac:dyDescent="0.3">
      <c r="A9" s="37">
        <v>3</v>
      </c>
      <c r="B9" s="29" t="s">
        <v>408</v>
      </c>
      <c r="C9" s="30">
        <v>1200</v>
      </c>
      <c r="D9" s="30">
        <v>1200</v>
      </c>
      <c r="E9" s="31" t="s">
        <v>29</v>
      </c>
      <c r="F9" s="29" t="s">
        <v>50</v>
      </c>
      <c r="G9" s="30">
        <v>1200</v>
      </c>
      <c r="H9" s="29" t="s">
        <v>50</v>
      </c>
      <c r="I9" s="30">
        <v>1200</v>
      </c>
      <c r="J9" s="31" t="s">
        <v>126</v>
      </c>
      <c r="K9" s="85" t="s">
        <v>342</v>
      </c>
      <c r="L9" s="85" t="s">
        <v>329</v>
      </c>
    </row>
    <row r="10" spans="1:12" ht="49.8" thickBot="1" x14ac:dyDescent="0.3">
      <c r="A10" s="37">
        <v>4</v>
      </c>
      <c r="B10" s="29" t="s">
        <v>409</v>
      </c>
      <c r="C10" s="30">
        <v>4750</v>
      </c>
      <c r="D10" s="30">
        <v>4750</v>
      </c>
      <c r="E10" s="31" t="s">
        <v>29</v>
      </c>
      <c r="F10" s="29" t="s">
        <v>218</v>
      </c>
      <c r="G10" s="30">
        <v>4750</v>
      </c>
      <c r="H10" s="29" t="s">
        <v>218</v>
      </c>
      <c r="I10" s="30">
        <v>4750</v>
      </c>
      <c r="J10" s="31" t="s">
        <v>126</v>
      </c>
      <c r="K10" s="85" t="s">
        <v>343</v>
      </c>
      <c r="L10" s="85" t="s">
        <v>329</v>
      </c>
    </row>
    <row r="11" spans="1:12" ht="49.8" thickBot="1" x14ac:dyDescent="0.3">
      <c r="A11" s="37">
        <v>5</v>
      </c>
      <c r="B11" s="29" t="s">
        <v>410</v>
      </c>
      <c r="C11" s="30">
        <v>480</v>
      </c>
      <c r="D11" s="30">
        <v>480</v>
      </c>
      <c r="E11" s="31" t="s">
        <v>29</v>
      </c>
      <c r="F11" s="29" t="s">
        <v>323</v>
      </c>
      <c r="G11" s="30">
        <v>480</v>
      </c>
      <c r="H11" s="29" t="s">
        <v>323</v>
      </c>
      <c r="I11" s="30">
        <v>480</v>
      </c>
      <c r="J11" s="31" t="s">
        <v>126</v>
      </c>
      <c r="K11" s="85" t="s">
        <v>344</v>
      </c>
      <c r="L11" s="85" t="s">
        <v>329</v>
      </c>
    </row>
    <row r="12" spans="1:12" ht="49.8" thickBot="1" x14ac:dyDescent="0.3">
      <c r="A12" s="37">
        <v>6</v>
      </c>
      <c r="B12" s="29" t="s">
        <v>36</v>
      </c>
      <c r="C12" s="30">
        <v>28800</v>
      </c>
      <c r="D12" s="30">
        <v>28800</v>
      </c>
      <c r="E12" s="31" t="s">
        <v>29</v>
      </c>
      <c r="F12" s="29" t="s">
        <v>394</v>
      </c>
      <c r="G12" s="30">
        <v>28800</v>
      </c>
      <c r="H12" s="29" t="s">
        <v>394</v>
      </c>
      <c r="I12" s="30">
        <v>28800</v>
      </c>
      <c r="J12" s="31" t="s">
        <v>126</v>
      </c>
      <c r="K12" s="85" t="s">
        <v>345</v>
      </c>
      <c r="L12" s="85" t="s">
        <v>329</v>
      </c>
    </row>
    <row r="13" spans="1:12" ht="49.8" thickBot="1" x14ac:dyDescent="0.3">
      <c r="A13" s="37">
        <v>7</v>
      </c>
      <c r="B13" s="29" t="s">
        <v>411</v>
      </c>
      <c r="C13" s="30">
        <v>1880</v>
      </c>
      <c r="D13" s="30">
        <v>1880</v>
      </c>
      <c r="E13" s="31" t="s">
        <v>29</v>
      </c>
      <c r="F13" s="29" t="s">
        <v>50</v>
      </c>
      <c r="G13" s="30">
        <v>1880</v>
      </c>
      <c r="H13" s="29" t="s">
        <v>50</v>
      </c>
      <c r="I13" s="30">
        <v>1880</v>
      </c>
      <c r="J13" s="31" t="s">
        <v>126</v>
      </c>
      <c r="K13" s="85" t="s">
        <v>346</v>
      </c>
      <c r="L13" s="85" t="s">
        <v>329</v>
      </c>
    </row>
    <row r="14" spans="1:12" ht="49.8" thickBot="1" x14ac:dyDescent="0.3">
      <c r="A14" s="37">
        <v>8</v>
      </c>
      <c r="B14" s="29" t="s">
        <v>36</v>
      </c>
      <c r="C14" s="30">
        <v>4000</v>
      </c>
      <c r="D14" s="30">
        <v>4000</v>
      </c>
      <c r="E14" s="31" t="s">
        <v>29</v>
      </c>
      <c r="F14" s="29" t="s">
        <v>395</v>
      </c>
      <c r="G14" s="30">
        <v>4000</v>
      </c>
      <c r="H14" s="29" t="s">
        <v>395</v>
      </c>
      <c r="I14" s="30">
        <v>4000</v>
      </c>
      <c r="J14" s="31" t="s">
        <v>126</v>
      </c>
      <c r="K14" s="85" t="s">
        <v>347</v>
      </c>
      <c r="L14" s="85" t="s">
        <v>330</v>
      </c>
    </row>
    <row r="15" spans="1:12" ht="49.8" thickBot="1" x14ac:dyDescent="0.3">
      <c r="A15" s="37">
        <v>9</v>
      </c>
      <c r="B15" s="29" t="s">
        <v>36</v>
      </c>
      <c r="C15" s="30">
        <v>2100</v>
      </c>
      <c r="D15" s="30">
        <v>2100</v>
      </c>
      <c r="E15" s="31" t="s">
        <v>29</v>
      </c>
      <c r="F15" s="29" t="s">
        <v>326</v>
      </c>
      <c r="G15" s="30">
        <v>2100</v>
      </c>
      <c r="H15" s="29" t="s">
        <v>326</v>
      </c>
      <c r="I15" s="30">
        <v>2100</v>
      </c>
      <c r="J15" s="31" t="s">
        <v>126</v>
      </c>
      <c r="K15" s="85" t="s">
        <v>348</v>
      </c>
      <c r="L15" s="85" t="s">
        <v>330</v>
      </c>
    </row>
    <row r="16" spans="1:12" ht="49.8" thickBot="1" x14ac:dyDescent="0.3">
      <c r="A16" s="37">
        <v>10</v>
      </c>
      <c r="B16" s="29" t="s">
        <v>36</v>
      </c>
      <c r="C16" s="30">
        <v>28800</v>
      </c>
      <c r="D16" s="30">
        <v>28800</v>
      </c>
      <c r="E16" s="31" t="s">
        <v>29</v>
      </c>
      <c r="F16" s="29" t="s">
        <v>396</v>
      </c>
      <c r="G16" s="30">
        <v>28800</v>
      </c>
      <c r="H16" s="29" t="s">
        <v>396</v>
      </c>
      <c r="I16" s="30">
        <v>28800</v>
      </c>
      <c r="J16" s="31" t="s">
        <v>126</v>
      </c>
      <c r="K16" s="85" t="s">
        <v>349</v>
      </c>
      <c r="L16" s="85" t="s">
        <v>330</v>
      </c>
    </row>
    <row r="17" spans="1:12" ht="49.8" thickBot="1" x14ac:dyDescent="0.3">
      <c r="A17" s="37">
        <v>11</v>
      </c>
      <c r="B17" s="29" t="s">
        <v>36</v>
      </c>
      <c r="C17" s="30">
        <v>6300</v>
      </c>
      <c r="D17" s="30">
        <v>6300</v>
      </c>
      <c r="E17" s="31" t="s">
        <v>29</v>
      </c>
      <c r="F17" s="29" t="s">
        <v>394</v>
      </c>
      <c r="G17" s="30">
        <v>6300</v>
      </c>
      <c r="H17" s="29" t="s">
        <v>394</v>
      </c>
      <c r="I17" s="30">
        <v>6300</v>
      </c>
      <c r="J17" s="31" t="s">
        <v>126</v>
      </c>
      <c r="K17" s="85" t="s">
        <v>350</v>
      </c>
      <c r="L17" s="85" t="s">
        <v>330</v>
      </c>
    </row>
    <row r="18" spans="1:12" ht="49.8" thickBot="1" x14ac:dyDescent="0.3">
      <c r="A18" s="37">
        <v>12</v>
      </c>
      <c r="B18" s="29" t="s">
        <v>36</v>
      </c>
      <c r="C18" s="30">
        <v>3970</v>
      </c>
      <c r="D18" s="30">
        <v>3970</v>
      </c>
      <c r="E18" s="31" t="s">
        <v>29</v>
      </c>
      <c r="F18" s="29" t="s">
        <v>326</v>
      </c>
      <c r="G18" s="30">
        <v>3970</v>
      </c>
      <c r="H18" s="29" t="s">
        <v>326</v>
      </c>
      <c r="I18" s="30">
        <v>3970</v>
      </c>
      <c r="J18" s="31" t="s">
        <v>126</v>
      </c>
      <c r="K18" s="85" t="s">
        <v>351</v>
      </c>
      <c r="L18" s="85" t="s">
        <v>330</v>
      </c>
    </row>
    <row r="19" spans="1:12" ht="49.8" thickBot="1" x14ac:dyDescent="0.3">
      <c r="A19" s="37">
        <v>13</v>
      </c>
      <c r="B19" s="29" t="s">
        <v>36</v>
      </c>
      <c r="C19" s="30">
        <v>2360</v>
      </c>
      <c r="D19" s="30">
        <v>2360</v>
      </c>
      <c r="E19" s="31" t="s">
        <v>29</v>
      </c>
      <c r="F19" s="29" t="s">
        <v>326</v>
      </c>
      <c r="G19" s="30">
        <v>2360</v>
      </c>
      <c r="H19" s="29" t="s">
        <v>326</v>
      </c>
      <c r="I19" s="30">
        <v>2360</v>
      </c>
      <c r="J19" s="31" t="s">
        <v>126</v>
      </c>
      <c r="K19" s="85" t="s">
        <v>352</v>
      </c>
      <c r="L19" s="85" t="s">
        <v>330</v>
      </c>
    </row>
    <row r="20" spans="1:12" ht="49.8" thickBot="1" x14ac:dyDescent="0.3">
      <c r="A20" s="37">
        <v>14</v>
      </c>
      <c r="B20" s="29" t="s">
        <v>36</v>
      </c>
      <c r="C20" s="30">
        <v>4000</v>
      </c>
      <c r="D20" s="30">
        <v>4000</v>
      </c>
      <c r="E20" s="31" t="s">
        <v>29</v>
      </c>
      <c r="F20" s="29" t="s">
        <v>397</v>
      </c>
      <c r="G20" s="30">
        <v>4000</v>
      </c>
      <c r="H20" s="29" t="s">
        <v>397</v>
      </c>
      <c r="I20" s="30">
        <v>4000</v>
      </c>
      <c r="J20" s="31" t="s">
        <v>126</v>
      </c>
      <c r="K20" s="85" t="s">
        <v>353</v>
      </c>
      <c r="L20" s="85" t="s">
        <v>330</v>
      </c>
    </row>
    <row r="21" spans="1:12" ht="49.8" thickBot="1" x14ac:dyDescent="0.3">
      <c r="A21" s="37">
        <v>15</v>
      </c>
      <c r="B21" s="29" t="s">
        <v>36</v>
      </c>
      <c r="C21" s="30">
        <v>4000</v>
      </c>
      <c r="D21" s="30">
        <v>4000</v>
      </c>
      <c r="E21" s="31" t="s">
        <v>29</v>
      </c>
      <c r="F21" s="29" t="s">
        <v>398</v>
      </c>
      <c r="G21" s="30">
        <v>4000</v>
      </c>
      <c r="H21" s="29" t="s">
        <v>398</v>
      </c>
      <c r="I21" s="30">
        <v>4000</v>
      </c>
      <c r="J21" s="31" t="s">
        <v>126</v>
      </c>
      <c r="K21" s="85" t="s">
        <v>354</v>
      </c>
      <c r="L21" s="85" t="s">
        <v>330</v>
      </c>
    </row>
    <row r="22" spans="1:12" ht="49.8" thickBot="1" x14ac:dyDescent="0.3">
      <c r="A22" s="37">
        <v>16</v>
      </c>
      <c r="B22" s="29" t="s">
        <v>412</v>
      </c>
      <c r="C22" s="30">
        <v>1450</v>
      </c>
      <c r="D22" s="30">
        <v>1450</v>
      </c>
      <c r="E22" s="31" t="s">
        <v>29</v>
      </c>
      <c r="F22" s="29" t="s">
        <v>174</v>
      </c>
      <c r="G22" s="30">
        <v>1450</v>
      </c>
      <c r="H22" s="29" t="s">
        <v>174</v>
      </c>
      <c r="I22" s="30">
        <v>1450</v>
      </c>
      <c r="J22" s="31" t="s">
        <v>126</v>
      </c>
      <c r="K22" s="85" t="s">
        <v>355</v>
      </c>
      <c r="L22" s="85" t="s">
        <v>330</v>
      </c>
    </row>
    <row r="23" spans="1:12" ht="49.8" thickBot="1" x14ac:dyDescent="0.3">
      <c r="A23" s="37">
        <v>17</v>
      </c>
      <c r="B23" s="29" t="s">
        <v>413</v>
      </c>
      <c r="C23" s="30">
        <v>4200</v>
      </c>
      <c r="D23" s="30">
        <v>4200</v>
      </c>
      <c r="E23" s="31" t="s">
        <v>29</v>
      </c>
      <c r="F23" s="29" t="s">
        <v>218</v>
      </c>
      <c r="G23" s="30">
        <v>4200</v>
      </c>
      <c r="H23" s="29" t="s">
        <v>218</v>
      </c>
      <c r="I23" s="30">
        <v>4200</v>
      </c>
      <c r="J23" s="31" t="s">
        <v>126</v>
      </c>
      <c r="K23" s="85" t="s">
        <v>356</v>
      </c>
      <c r="L23" s="85" t="s">
        <v>330</v>
      </c>
    </row>
    <row r="24" spans="1:12" ht="63.6" thickBot="1" x14ac:dyDescent="0.3">
      <c r="A24" s="37">
        <v>18</v>
      </c>
      <c r="B24" s="29" t="s">
        <v>414</v>
      </c>
      <c r="C24" s="30">
        <v>1000</v>
      </c>
      <c r="D24" s="30">
        <v>1000</v>
      </c>
      <c r="E24" s="31" t="s">
        <v>29</v>
      </c>
      <c r="F24" s="29" t="s">
        <v>399</v>
      </c>
      <c r="G24" s="30">
        <v>1000</v>
      </c>
      <c r="H24" s="29" t="s">
        <v>399</v>
      </c>
      <c r="I24" s="30">
        <v>1000</v>
      </c>
      <c r="J24" s="31" t="s">
        <v>126</v>
      </c>
      <c r="K24" s="85" t="s">
        <v>357</v>
      </c>
      <c r="L24" s="85" t="s">
        <v>330</v>
      </c>
    </row>
    <row r="25" spans="1:12" ht="63.6" thickBot="1" x14ac:dyDescent="0.3">
      <c r="A25" s="37">
        <v>19</v>
      </c>
      <c r="B25" s="29" t="s">
        <v>415</v>
      </c>
      <c r="C25" s="30">
        <v>3600</v>
      </c>
      <c r="D25" s="30">
        <v>3600</v>
      </c>
      <c r="E25" s="31" t="s">
        <v>29</v>
      </c>
      <c r="F25" s="29" t="s">
        <v>399</v>
      </c>
      <c r="G25" s="30">
        <v>3600</v>
      </c>
      <c r="H25" s="29" t="s">
        <v>399</v>
      </c>
      <c r="I25" s="30">
        <v>3600</v>
      </c>
      <c r="J25" s="31" t="s">
        <v>126</v>
      </c>
      <c r="K25" s="85" t="s">
        <v>358</v>
      </c>
      <c r="L25" s="85" t="s">
        <v>330</v>
      </c>
    </row>
    <row r="26" spans="1:12" ht="63.6" thickBot="1" x14ac:dyDescent="0.3">
      <c r="A26" s="37">
        <v>20</v>
      </c>
      <c r="B26" s="29" t="s">
        <v>416</v>
      </c>
      <c r="C26" s="30">
        <v>19099.400000000001</v>
      </c>
      <c r="D26" s="30">
        <v>19099.400000000001</v>
      </c>
      <c r="E26" s="31" t="s">
        <v>29</v>
      </c>
      <c r="F26" s="29" t="s">
        <v>74</v>
      </c>
      <c r="G26" s="30">
        <v>19099.400000000001</v>
      </c>
      <c r="H26" s="29" t="s">
        <v>74</v>
      </c>
      <c r="I26" s="30">
        <v>19099.400000000001</v>
      </c>
      <c r="J26" s="31" t="s">
        <v>126</v>
      </c>
      <c r="K26" s="85" t="s">
        <v>359</v>
      </c>
      <c r="L26" s="85" t="s">
        <v>330</v>
      </c>
    </row>
    <row r="27" spans="1:12" ht="49.8" thickBot="1" x14ac:dyDescent="0.3">
      <c r="A27" s="37">
        <v>21</v>
      </c>
      <c r="B27" s="29" t="s">
        <v>36</v>
      </c>
      <c r="C27" s="30">
        <v>20700</v>
      </c>
      <c r="D27" s="30">
        <v>20700</v>
      </c>
      <c r="E27" s="31" t="s">
        <v>29</v>
      </c>
      <c r="F27" s="29" t="s">
        <v>400</v>
      </c>
      <c r="G27" s="30">
        <v>20700</v>
      </c>
      <c r="H27" s="29" t="s">
        <v>400</v>
      </c>
      <c r="I27" s="30">
        <v>20700</v>
      </c>
      <c r="J27" s="31" t="s">
        <v>126</v>
      </c>
      <c r="K27" s="85" t="s">
        <v>360</v>
      </c>
      <c r="L27" s="85" t="s">
        <v>331</v>
      </c>
    </row>
    <row r="28" spans="1:12" ht="49.8" thickBot="1" x14ac:dyDescent="0.3">
      <c r="A28" s="37">
        <v>22</v>
      </c>
      <c r="B28" s="29" t="s">
        <v>36</v>
      </c>
      <c r="C28" s="30">
        <v>1296</v>
      </c>
      <c r="D28" s="30">
        <v>1296</v>
      </c>
      <c r="E28" s="31" t="s">
        <v>29</v>
      </c>
      <c r="F28" s="29" t="s">
        <v>325</v>
      </c>
      <c r="G28" s="30">
        <v>1296</v>
      </c>
      <c r="H28" s="29" t="s">
        <v>325</v>
      </c>
      <c r="I28" s="30">
        <v>1296</v>
      </c>
      <c r="J28" s="31" t="s">
        <v>126</v>
      </c>
      <c r="K28" s="85" t="s">
        <v>361</v>
      </c>
      <c r="L28" s="85" t="s">
        <v>331</v>
      </c>
    </row>
    <row r="29" spans="1:12" ht="49.8" thickBot="1" x14ac:dyDescent="0.3">
      <c r="A29" s="37">
        <v>23</v>
      </c>
      <c r="B29" s="29" t="s">
        <v>36</v>
      </c>
      <c r="C29" s="30">
        <v>4600</v>
      </c>
      <c r="D29" s="30">
        <v>4600</v>
      </c>
      <c r="E29" s="31" t="s">
        <v>29</v>
      </c>
      <c r="F29" s="29" t="s">
        <v>163</v>
      </c>
      <c r="G29" s="30">
        <v>4600</v>
      </c>
      <c r="H29" s="29" t="s">
        <v>163</v>
      </c>
      <c r="I29" s="30">
        <v>4600</v>
      </c>
      <c r="J29" s="31" t="s">
        <v>126</v>
      </c>
      <c r="K29" s="85" t="s">
        <v>362</v>
      </c>
      <c r="L29" s="85" t="s">
        <v>332</v>
      </c>
    </row>
    <row r="30" spans="1:12" ht="49.8" thickBot="1" x14ac:dyDescent="0.3">
      <c r="A30" s="37">
        <v>24</v>
      </c>
      <c r="B30" s="29" t="s">
        <v>36</v>
      </c>
      <c r="C30" s="30">
        <v>27000</v>
      </c>
      <c r="D30" s="30">
        <v>27000</v>
      </c>
      <c r="E30" s="31" t="s">
        <v>29</v>
      </c>
      <c r="F30" s="29" t="s">
        <v>322</v>
      </c>
      <c r="G30" s="30">
        <v>27000</v>
      </c>
      <c r="H30" s="29" t="s">
        <v>322</v>
      </c>
      <c r="I30" s="30">
        <v>27000</v>
      </c>
      <c r="J30" s="31" t="s">
        <v>126</v>
      </c>
      <c r="K30" s="85" t="s">
        <v>363</v>
      </c>
      <c r="L30" s="85" t="s">
        <v>332</v>
      </c>
    </row>
    <row r="31" spans="1:12" ht="49.8" thickBot="1" x14ac:dyDescent="0.3">
      <c r="A31" s="37">
        <v>25</v>
      </c>
      <c r="B31" s="29" t="s">
        <v>36</v>
      </c>
      <c r="C31" s="30">
        <v>27000</v>
      </c>
      <c r="D31" s="30">
        <v>27000</v>
      </c>
      <c r="E31" s="31" t="s">
        <v>29</v>
      </c>
      <c r="F31" s="29" t="s">
        <v>79</v>
      </c>
      <c r="G31" s="30">
        <v>27000</v>
      </c>
      <c r="H31" s="29" t="s">
        <v>79</v>
      </c>
      <c r="I31" s="30">
        <v>27000</v>
      </c>
      <c r="J31" s="31" t="s">
        <v>126</v>
      </c>
      <c r="K31" s="85" t="s">
        <v>364</v>
      </c>
      <c r="L31" s="85" t="s">
        <v>332</v>
      </c>
    </row>
    <row r="32" spans="1:12" ht="49.8" thickBot="1" x14ac:dyDescent="0.3">
      <c r="A32" s="37">
        <v>26</v>
      </c>
      <c r="B32" s="29" t="s">
        <v>36</v>
      </c>
      <c r="C32" s="30">
        <v>27000</v>
      </c>
      <c r="D32" s="30">
        <v>27000</v>
      </c>
      <c r="E32" s="31" t="s">
        <v>29</v>
      </c>
      <c r="F32" s="29" t="s">
        <v>78</v>
      </c>
      <c r="G32" s="30">
        <v>27000</v>
      </c>
      <c r="H32" s="29" t="s">
        <v>78</v>
      </c>
      <c r="I32" s="30">
        <v>27000</v>
      </c>
      <c r="J32" s="31" t="s">
        <v>126</v>
      </c>
      <c r="K32" s="85" t="s">
        <v>365</v>
      </c>
      <c r="L32" s="85" t="s">
        <v>332</v>
      </c>
    </row>
    <row r="33" spans="1:12" ht="49.8" thickBot="1" x14ac:dyDescent="0.3">
      <c r="A33" s="37">
        <v>27</v>
      </c>
      <c r="B33" s="29" t="s">
        <v>36</v>
      </c>
      <c r="C33" s="30">
        <v>27000</v>
      </c>
      <c r="D33" s="30">
        <v>27000</v>
      </c>
      <c r="E33" s="31" t="s">
        <v>29</v>
      </c>
      <c r="F33" s="29" t="s">
        <v>76</v>
      </c>
      <c r="G33" s="30">
        <v>27000</v>
      </c>
      <c r="H33" s="29" t="s">
        <v>76</v>
      </c>
      <c r="I33" s="30">
        <v>27000</v>
      </c>
      <c r="J33" s="31" t="s">
        <v>126</v>
      </c>
      <c r="K33" s="85" t="s">
        <v>366</v>
      </c>
      <c r="L33" s="85" t="s">
        <v>332</v>
      </c>
    </row>
    <row r="34" spans="1:12" ht="63.6" thickBot="1" x14ac:dyDescent="0.3">
      <c r="A34" s="37">
        <v>28</v>
      </c>
      <c r="B34" s="29" t="s">
        <v>417</v>
      </c>
      <c r="C34" s="30">
        <v>645</v>
      </c>
      <c r="D34" s="30">
        <v>645</v>
      </c>
      <c r="E34" s="31" t="s">
        <v>29</v>
      </c>
      <c r="F34" s="29" t="s">
        <v>196</v>
      </c>
      <c r="G34" s="30">
        <v>645</v>
      </c>
      <c r="H34" s="29" t="s">
        <v>196</v>
      </c>
      <c r="I34" s="30">
        <v>645</v>
      </c>
      <c r="J34" s="31" t="s">
        <v>827</v>
      </c>
      <c r="K34" s="85" t="s">
        <v>367</v>
      </c>
      <c r="L34" s="85" t="s">
        <v>332</v>
      </c>
    </row>
    <row r="35" spans="1:12" ht="49.8" thickBot="1" x14ac:dyDescent="0.3">
      <c r="A35" s="37">
        <v>29</v>
      </c>
      <c r="B35" s="29" t="s">
        <v>418</v>
      </c>
      <c r="C35" s="30">
        <v>500</v>
      </c>
      <c r="D35" s="30">
        <v>500</v>
      </c>
      <c r="E35" s="31" t="s">
        <v>29</v>
      </c>
      <c r="F35" s="29" t="s">
        <v>85</v>
      </c>
      <c r="G35" s="30">
        <v>500</v>
      </c>
      <c r="H35" s="29" t="s">
        <v>85</v>
      </c>
      <c r="I35" s="30">
        <v>500</v>
      </c>
      <c r="J35" s="31" t="s">
        <v>827</v>
      </c>
      <c r="K35" s="85" t="s">
        <v>368</v>
      </c>
      <c r="L35" s="85" t="s">
        <v>332</v>
      </c>
    </row>
    <row r="36" spans="1:12" ht="63.6" thickBot="1" x14ac:dyDescent="0.3">
      <c r="A36" s="37">
        <v>30</v>
      </c>
      <c r="B36" s="29" t="s">
        <v>419</v>
      </c>
      <c r="C36" s="30">
        <v>1800</v>
      </c>
      <c r="D36" s="30">
        <v>1800</v>
      </c>
      <c r="E36" s="31" t="s">
        <v>29</v>
      </c>
      <c r="F36" s="29" t="s">
        <v>399</v>
      </c>
      <c r="G36" s="30">
        <v>1800</v>
      </c>
      <c r="H36" s="29" t="s">
        <v>399</v>
      </c>
      <c r="I36" s="30">
        <v>1800</v>
      </c>
      <c r="J36" s="31" t="s">
        <v>827</v>
      </c>
      <c r="K36" s="85" t="s">
        <v>369</v>
      </c>
      <c r="L36" s="85" t="s">
        <v>332</v>
      </c>
    </row>
    <row r="37" spans="1:12" ht="63.6" thickBot="1" x14ac:dyDescent="0.3">
      <c r="A37" s="37">
        <v>31</v>
      </c>
      <c r="B37" s="29" t="s">
        <v>420</v>
      </c>
      <c r="C37" s="30">
        <v>2000</v>
      </c>
      <c r="D37" s="30">
        <v>2000</v>
      </c>
      <c r="E37" s="31" t="s">
        <v>29</v>
      </c>
      <c r="F37" s="29" t="s">
        <v>401</v>
      </c>
      <c r="G37" s="30">
        <v>2000</v>
      </c>
      <c r="H37" s="29" t="s">
        <v>401</v>
      </c>
      <c r="I37" s="30">
        <v>2000</v>
      </c>
      <c r="J37" s="31" t="s">
        <v>827</v>
      </c>
      <c r="K37" s="85" t="s">
        <v>370</v>
      </c>
      <c r="L37" s="85" t="s">
        <v>332</v>
      </c>
    </row>
    <row r="38" spans="1:12" ht="49.8" thickBot="1" x14ac:dyDescent="0.3">
      <c r="A38" s="37">
        <v>32</v>
      </c>
      <c r="B38" s="29" t="s">
        <v>36</v>
      </c>
      <c r="C38" s="30">
        <v>3280</v>
      </c>
      <c r="D38" s="30">
        <v>3280</v>
      </c>
      <c r="E38" s="31" t="s">
        <v>29</v>
      </c>
      <c r="F38" s="29" t="s">
        <v>325</v>
      </c>
      <c r="G38" s="30">
        <v>3280</v>
      </c>
      <c r="H38" s="29" t="s">
        <v>325</v>
      </c>
      <c r="I38" s="30">
        <v>3280</v>
      </c>
      <c r="J38" s="31" t="s">
        <v>827</v>
      </c>
      <c r="K38" s="85" t="s">
        <v>371</v>
      </c>
      <c r="L38" s="85" t="s">
        <v>332</v>
      </c>
    </row>
    <row r="39" spans="1:12" ht="63.6" thickBot="1" x14ac:dyDescent="0.3">
      <c r="A39" s="37">
        <v>33</v>
      </c>
      <c r="B39" s="29" t="s">
        <v>421</v>
      </c>
      <c r="C39" s="30">
        <v>1980</v>
      </c>
      <c r="D39" s="30">
        <v>1980</v>
      </c>
      <c r="E39" s="31" t="s">
        <v>29</v>
      </c>
      <c r="F39" s="29" t="s">
        <v>323</v>
      </c>
      <c r="G39" s="30">
        <v>1980</v>
      </c>
      <c r="H39" s="29" t="s">
        <v>323</v>
      </c>
      <c r="I39" s="30">
        <v>1980</v>
      </c>
      <c r="J39" s="31" t="s">
        <v>827</v>
      </c>
      <c r="K39" s="85" t="s">
        <v>372</v>
      </c>
      <c r="L39" s="85" t="s">
        <v>333</v>
      </c>
    </row>
    <row r="40" spans="1:12" ht="63.6" thickBot="1" x14ac:dyDescent="0.3">
      <c r="A40" s="37">
        <v>34</v>
      </c>
      <c r="B40" s="29" t="s">
        <v>422</v>
      </c>
      <c r="C40" s="30">
        <v>3800</v>
      </c>
      <c r="D40" s="30">
        <v>3800</v>
      </c>
      <c r="E40" s="31" t="s">
        <v>29</v>
      </c>
      <c r="F40" s="29" t="s">
        <v>82</v>
      </c>
      <c r="G40" s="30">
        <v>3800</v>
      </c>
      <c r="H40" s="29" t="s">
        <v>82</v>
      </c>
      <c r="I40" s="30">
        <v>3800</v>
      </c>
      <c r="J40" s="31" t="s">
        <v>827</v>
      </c>
      <c r="K40" s="85" t="s">
        <v>373</v>
      </c>
      <c r="L40" s="85" t="s">
        <v>333</v>
      </c>
    </row>
    <row r="41" spans="1:12" ht="49.8" thickBot="1" x14ac:dyDescent="0.3">
      <c r="A41" s="37">
        <v>35</v>
      </c>
      <c r="B41" s="29" t="s">
        <v>410</v>
      </c>
      <c r="C41" s="30">
        <v>3800</v>
      </c>
      <c r="D41" s="30">
        <v>3800</v>
      </c>
      <c r="E41" s="31" t="s">
        <v>29</v>
      </c>
      <c r="F41" s="29" t="s">
        <v>83</v>
      </c>
      <c r="G41" s="30">
        <v>3800</v>
      </c>
      <c r="H41" s="29" t="s">
        <v>83</v>
      </c>
      <c r="I41" s="30">
        <v>3800</v>
      </c>
      <c r="J41" s="31" t="s">
        <v>827</v>
      </c>
      <c r="K41" s="85" t="s">
        <v>374</v>
      </c>
      <c r="L41" s="85" t="s">
        <v>333</v>
      </c>
    </row>
    <row r="42" spans="1:12" ht="49.8" thickBot="1" x14ac:dyDescent="0.3">
      <c r="A42" s="37">
        <v>36</v>
      </c>
      <c r="B42" s="29" t="s">
        <v>423</v>
      </c>
      <c r="C42" s="30">
        <v>1040</v>
      </c>
      <c r="D42" s="30">
        <v>1040</v>
      </c>
      <c r="E42" s="31" t="s">
        <v>29</v>
      </c>
      <c r="F42" s="29" t="s">
        <v>328</v>
      </c>
      <c r="G42" s="30">
        <v>1040</v>
      </c>
      <c r="H42" s="29" t="s">
        <v>328</v>
      </c>
      <c r="I42" s="30">
        <v>1040</v>
      </c>
      <c r="J42" s="31" t="s">
        <v>827</v>
      </c>
      <c r="K42" s="85" t="s">
        <v>375</v>
      </c>
      <c r="L42" s="85" t="s">
        <v>333</v>
      </c>
    </row>
    <row r="43" spans="1:12" ht="49.8" thickBot="1" x14ac:dyDescent="0.3">
      <c r="A43" s="37">
        <v>37</v>
      </c>
      <c r="B43" s="29" t="s">
        <v>424</v>
      </c>
      <c r="C43" s="30">
        <v>750</v>
      </c>
      <c r="D43" s="30">
        <v>750</v>
      </c>
      <c r="E43" s="31" t="s">
        <v>29</v>
      </c>
      <c r="F43" s="29" t="s">
        <v>218</v>
      </c>
      <c r="G43" s="30">
        <v>750</v>
      </c>
      <c r="H43" s="29" t="s">
        <v>218</v>
      </c>
      <c r="I43" s="30">
        <v>750</v>
      </c>
      <c r="J43" s="31" t="s">
        <v>827</v>
      </c>
      <c r="K43" s="85" t="s">
        <v>376</v>
      </c>
      <c r="L43" s="85" t="s">
        <v>333</v>
      </c>
    </row>
    <row r="44" spans="1:12" ht="63.6" thickBot="1" x14ac:dyDescent="0.3">
      <c r="A44" s="37">
        <v>38</v>
      </c>
      <c r="B44" s="29" t="s">
        <v>425</v>
      </c>
      <c r="C44" s="30">
        <v>3510</v>
      </c>
      <c r="D44" s="30">
        <v>3510</v>
      </c>
      <c r="E44" s="31" t="s">
        <v>29</v>
      </c>
      <c r="F44" s="29" t="s">
        <v>174</v>
      </c>
      <c r="G44" s="30">
        <v>3510</v>
      </c>
      <c r="H44" s="29" t="s">
        <v>174</v>
      </c>
      <c r="I44" s="30">
        <v>3510</v>
      </c>
      <c r="J44" s="31" t="s">
        <v>827</v>
      </c>
      <c r="K44" s="85" t="s">
        <v>377</v>
      </c>
      <c r="L44" s="85" t="s">
        <v>333</v>
      </c>
    </row>
    <row r="45" spans="1:12" ht="63.6" thickBot="1" x14ac:dyDescent="0.3">
      <c r="A45" s="37">
        <v>39</v>
      </c>
      <c r="B45" s="29" t="s">
        <v>426</v>
      </c>
      <c r="C45" s="30">
        <v>4900</v>
      </c>
      <c r="D45" s="30">
        <v>4900</v>
      </c>
      <c r="E45" s="31" t="s">
        <v>29</v>
      </c>
      <c r="F45" s="29" t="s">
        <v>174</v>
      </c>
      <c r="G45" s="30">
        <v>4900</v>
      </c>
      <c r="H45" s="29" t="s">
        <v>174</v>
      </c>
      <c r="I45" s="30">
        <v>4900</v>
      </c>
      <c r="J45" s="31" t="s">
        <v>827</v>
      </c>
      <c r="K45" s="85" t="s">
        <v>378</v>
      </c>
      <c r="L45" s="85" t="s">
        <v>333</v>
      </c>
    </row>
    <row r="46" spans="1:12" ht="63.6" thickBot="1" x14ac:dyDescent="0.3">
      <c r="A46" s="37">
        <v>40</v>
      </c>
      <c r="B46" s="29" t="s">
        <v>427</v>
      </c>
      <c r="C46" s="30">
        <v>2800</v>
      </c>
      <c r="D46" s="30">
        <v>2800</v>
      </c>
      <c r="E46" s="31" t="s">
        <v>29</v>
      </c>
      <c r="F46" s="29" t="s">
        <v>399</v>
      </c>
      <c r="G46" s="30">
        <v>2800</v>
      </c>
      <c r="H46" s="29" t="s">
        <v>399</v>
      </c>
      <c r="I46" s="30">
        <v>2800</v>
      </c>
      <c r="J46" s="31" t="s">
        <v>827</v>
      </c>
      <c r="K46" s="85" t="s">
        <v>379</v>
      </c>
      <c r="L46" s="85" t="s">
        <v>334</v>
      </c>
    </row>
    <row r="47" spans="1:12" ht="63.6" thickBot="1" x14ac:dyDescent="0.3">
      <c r="A47" s="37">
        <v>41</v>
      </c>
      <c r="B47" s="29" t="s">
        <v>428</v>
      </c>
      <c r="C47" s="30">
        <v>4500</v>
      </c>
      <c r="D47" s="30">
        <v>4500</v>
      </c>
      <c r="E47" s="31" t="s">
        <v>29</v>
      </c>
      <c r="F47" s="29" t="s">
        <v>399</v>
      </c>
      <c r="G47" s="30">
        <v>4500</v>
      </c>
      <c r="H47" s="29" t="s">
        <v>399</v>
      </c>
      <c r="I47" s="30">
        <v>4500</v>
      </c>
      <c r="J47" s="31" t="s">
        <v>827</v>
      </c>
      <c r="K47" s="85" t="s">
        <v>380</v>
      </c>
      <c r="L47" s="85" t="s">
        <v>335</v>
      </c>
    </row>
    <row r="48" spans="1:12" ht="49.8" thickBot="1" x14ac:dyDescent="0.3">
      <c r="A48" s="37">
        <v>42</v>
      </c>
      <c r="B48" s="29" t="s">
        <v>36</v>
      </c>
      <c r="C48" s="30">
        <v>3169.8</v>
      </c>
      <c r="D48" s="30">
        <v>3169.8</v>
      </c>
      <c r="E48" s="31" t="s">
        <v>29</v>
      </c>
      <c r="F48" s="29" t="s">
        <v>402</v>
      </c>
      <c r="G48" s="30">
        <v>3169.8</v>
      </c>
      <c r="H48" s="29" t="s">
        <v>402</v>
      </c>
      <c r="I48" s="30">
        <v>3169.8</v>
      </c>
      <c r="J48" s="31" t="s">
        <v>827</v>
      </c>
      <c r="K48" s="85" t="s">
        <v>381</v>
      </c>
      <c r="L48" s="85" t="s">
        <v>335</v>
      </c>
    </row>
    <row r="49" spans="1:12" ht="63.6" thickBot="1" x14ac:dyDescent="0.3">
      <c r="A49" s="37">
        <v>43</v>
      </c>
      <c r="B49" s="29" t="s">
        <v>429</v>
      </c>
      <c r="C49" s="30">
        <v>31612.799999999999</v>
      </c>
      <c r="D49" s="30">
        <v>31612.799999999999</v>
      </c>
      <c r="E49" s="31" t="s">
        <v>29</v>
      </c>
      <c r="F49" s="29" t="s">
        <v>74</v>
      </c>
      <c r="G49" s="30">
        <v>31612.799999999999</v>
      </c>
      <c r="H49" s="29" t="s">
        <v>74</v>
      </c>
      <c r="I49" s="30">
        <v>31612.799999999999</v>
      </c>
      <c r="J49" s="31" t="s">
        <v>827</v>
      </c>
      <c r="K49" s="85" t="s">
        <v>382</v>
      </c>
      <c r="L49" s="85" t="s">
        <v>335</v>
      </c>
    </row>
    <row r="50" spans="1:12" ht="49.8" thickBot="1" x14ac:dyDescent="0.3">
      <c r="A50" s="37">
        <v>44</v>
      </c>
      <c r="B50" s="29" t="s">
        <v>36</v>
      </c>
      <c r="C50" s="30">
        <v>18000</v>
      </c>
      <c r="D50" s="30">
        <v>18000</v>
      </c>
      <c r="E50" s="31" t="s">
        <v>29</v>
      </c>
      <c r="F50" s="29" t="s">
        <v>403</v>
      </c>
      <c r="G50" s="30">
        <v>18000</v>
      </c>
      <c r="H50" s="29" t="s">
        <v>403</v>
      </c>
      <c r="I50" s="30">
        <v>18000</v>
      </c>
      <c r="J50" s="31" t="s">
        <v>827</v>
      </c>
      <c r="K50" s="85" t="s">
        <v>383</v>
      </c>
      <c r="L50" s="85" t="s">
        <v>336</v>
      </c>
    </row>
    <row r="51" spans="1:12" ht="49.8" thickBot="1" x14ac:dyDescent="0.3">
      <c r="A51" s="37">
        <v>45</v>
      </c>
      <c r="B51" s="29" t="s">
        <v>36</v>
      </c>
      <c r="C51" s="30">
        <v>13200</v>
      </c>
      <c r="D51" s="30">
        <v>13200</v>
      </c>
      <c r="E51" s="31" t="s">
        <v>29</v>
      </c>
      <c r="F51" s="29" t="s">
        <v>404</v>
      </c>
      <c r="G51" s="30">
        <v>13200</v>
      </c>
      <c r="H51" s="29" t="s">
        <v>404</v>
      </c>
      <c r="I51" s="30">
        <v>13200</v>
      </c>
      <c r="J51" s="31" t="s">
        <v>827</v>
      </c>
      <c r="K51" s="85" t="s">
        <v>384</v>
      </c>
      <c r="L51" s="85" t="s">
        <v>337</v>
      </c>
    </row>
    <row r="52" spans="1:12" ht="49.8" thickBot="1" x14ac:dyDescent="0.3">
      <c r="A52" s="37">
        <v>46</v>
      </c>
      <c r="B52" s="29" t="s">
        <v>36</v>
      </c>
      <c r="C52" s="30">
        <v>12600</v>
      </c>
      <c r="D52" s="30">
        <v>12600</v>
      </c>
      <c r="E52" s="31" t="s">
        <v>29</v>
      </c>
      <c r="F52" s="29" t="s">
        <v>405</v>
      </c>
      <c r="G52" s="30">
        <v>12600</v>
      </c>
      <c r="H52" s="29" t="s">
        <v>405</v>
      </c>
      <c r="I52" s="30">
        <v>12600</v>
      </c>
      <c r="J52" s="31" t="s">
        <v>827</v>
      </c>
      <c r="K52" s="85" t="s">
        <v>385</v>
      </c>
      <c r="L52" s="85" t="s">
        <v>338</v>
      </c>
    </row>
    <row r="53" spans="1:12" ht="63.6" thickBot="1" x14ac:dyDescent="0.3">
      <c r="A53" s="37">
        <v>47</v>
      </c>
      <c r="B53" s="29" t="s">
        <v>430</v>
      </c>
      <c r="C53" s="30">
        <v>2800</v>
      </c>
      <c r="D53" s="30">
        <v>2800</v>
      </c>
      <c r="E53" s="31" t="s">
        <v>29</v>
      </c>
      <c r="F53" s="29" t="s">
        <v>399</v>
      </c>
      <c r="G53" s="30">
        <v>2800</v>
      </c>
      <c r="H53" s="29" t="s">
        <v>399</v>
      </c>
      <c r="I53" s="30">
        <v>2800</v>
      </c>
      <c r="J53" s="31" t="s">
        <v>827</v>
      </c>
      <c r="K53" s="85" t="s">
        <v>386</v>
      </c>
      <c r="L53" s="85" t="s">
        <v>338</v>
      </c>
    </row>
    <row r="54" spans="1:12" ht="63.6" thickBot="1" x14ac:dyDescent="0.3">
      <c r="A54" s="37">
        <v>48</v>
      </c>
      <c r="B54" s="29" t="s">
        <v>431</v>
      </c>
      <c r="C54" s="30">
        <v>160</v>
      </c>
      <c r="D54" s="30">
        <v>160</v>
      </c>
      <c r="E54" s="31" t="s">
        <v>29</v>
      </c>
      <c r="F54" s="29" t="s">
        <v>82</v>
      </c>
      <c r="G54" s="30">
        <v>160</v>
      </c>
      <c r="H54" s="29" t="s">
        <v>82</v>
      </c>
      <c r="I54" s="30">
        <v>160</v>
      </c>
      <c r="J54" s="31" t="s">
        <v>827</v>
      </c>
      <c r="K54" s="85" t="s">
        <v>387</v>
      </c>
      <c r="L54" s="85" t="s">
        <v>338</v>
      </c>
    </row>
    <row r="55" spans="1:12" ht="63.6" thickBot="1" x14ac:dyDescent="0.3">
      <c r="A55" s="37">
        <v>49</v>
      </c>
      <c r="B55" s="29" t="s">
        <v>432</v>
      </c>
      <c r="C55" s="30">
        <v>1470</v>
      </c>
      <c r="D55" s="30">
        <v>1470</v>
      </c>
      <c r="E55" s="31" t="s">
        <v>29</v>
      </c>
      <c r="F55" s="29" t="s">
        <v>196</v>
      </c>
      <c r="G55" s="30">
        <v>1470</v>
      </c>
      <c r="H55" s="29" t="s">
        <v>196</v>
      </c>
      <c r="I55" s="30">
        <v>1470</v>
      </c>
      <c r="J55" s="31" t="s">
        <v>827</v>
      </c>
      <c r="K55" s="85" t="s">
        <v>388</v>
      </c>
      <c r="L55" s="85" t="s">
        <v>338</v>
      </c>
    </row>
    <row r="56" spans="1:12" ht="49.8" thickBot="1" x14ac:dyDescent="0.3">
      <c r="A56" s="37">
        <v>50</v>
      </c>
      <c r="B56" s="29" t="s">
        <v>433</v>
      </c>
      <c r="C56" s="30">
        <v>1500</v>
      </c>
      <c r="D56" s="30">
        <v>1500</v>
      </c>
      <c r="E56" s="31" t="s">
        <v>29</v>
      </c>
      <c r="F56" s="29" t="s">
        <v>193</v>
      </c>
      <c r="G56" s="30">
        <v>1500</v>
      </c>
      <c r="H56" s="29" t="s">
        <v>193</v>
      </c>
      <c r="I56" s="30">
        <v>1500</v>
      </c>
      <c r="J56" s="31" t="s">
        <v>827</v>
      </c>
      <c r="K56" s="85" t="s">
        <v>389</v>
      </c>
      <c r="L56" s="85" t="s">
        <v>338</v>
      </c>
    </row>
    <row r="57" spans="1:12" ht="49.8" thickBot="1" x14ac:dyDescent="0.3">
      <c r="A57" s="37">
        <v>51</v>
      </c>
      <c r="B57" s="29" t="s">
        <v>434</v>
      </c>
      <c r="C57" s="30">
        <v>480</v>
      </c>
      <c r="D57" s="30">
        <v>480</v>
      </c>
      <c r="E57" s="31" t="s">
        <v>29</v>
      </c>
      <c r="F57" s="29" t="s">
        <v>50</v>
      </c>
      <c r="G57" s="30">
        <v>480</v>
      </c>
      <c r="H57" s="29" t="s">
        <v>50</v>
      </c>
      <c r="I57" s="30">
        <v>480</v>
      </c>
      <c r="J57" s="31" t="s">
        <v>827</v>
      </c>
      <c r="K57" s="85" t="s">
        <v>390</v>
      </c>
      <c r="L57" s="85" t="s">
        <v>338</v>
      </c>
    </row>
    <row r="58" spans="1:12" ht="63.6" thickBot="1" x14ac:dyDescent="0.3">
      <c r="A58" s="37">
        <v>52</v>
      </c>
      <c r="B58" s="29" t="s">
        <v>435</v>
      </c>
      <c r="C58" s="30">
        <v>4360.6499999999996</v>
      </c>
      <c r="D58" s="30">
        <v>4360.6499999999996</v>
      </c>
      <c r="E58" s="31" t="s">
        <v>29</v>
      </c>
      <c r="F58" s="29" t="s">
        <v>406</v>
      </c>
      <c r="G58" s="30">
        <v>4360.6499999999996</v>
      </c>
      <c r="H58" s="29" t="s">
        <v>406</v>
      </c>
      <c r="I58" s="30">
        <v>4360.6499999999996</v>
      </c>
      <c r="J58" s="31" t="s">
        <v>827</v>
      </c>
      <c r="K58" s="85" t="s">
        <v>391</v>
      </c>
      <c r="L58" s="85" t="s">
        <v>339</v>
      </c>
    </row>
    <row r="59" spans="1:12" ht="49.2" x14ac:dyDescent="0.25">
      <c r="A59" s="131">
        <v>53</v>
      </c>
      <c r="B59" s="35" t="s">
        <v>436</v>
      </c>
      <c r="C59" s="128">
        <v>2800</v>
      </c>
      <c r="D59" s="128">
        <v>2800</v>
      </c>
      <c r="E59" s="31" t="s">
        <v>29</v>
      </c>
      <c r="F59" s="35" t="s">
        <v>406</v>
      </c>
      <c r="G59" s="128">
        <v>2800</v>
      </c>
      <c r="H59" s="35" t="s">
        <v>406</v>
      </c>
      <c r="I59" s="128">
        <v>2800</v>
      </c>
      <c r="J59" s="31" t="s">
        <v>827</v>
      </c>
      <c r="K59" s="129" t="s">
        <v>392</v>
      </c>
      <c r="L59" s="129" t="s">
        <v>339</v>
      </c>
    </row>
    <row r="60" spans="1:12" s="137" customFormat="1" ht="52.5" customHeight="1" x14ac:dyDescent="0.25">
      <c r="A60" s="132">
        <v>54</v>
      </c>
      <c r="B60" s="133" t="s">
        <v>541</v>
      </c>
      <c r="C60" s="134">
        <v>9250</v>
      </c>
      <c r="D60" s="134">
        <v>9250</v>
      </c>
      <c r="E60" s="31" t="s">
        <v>29</v>
      </c>
      <c r="F60" s="130" t="s">
        <v>218</v>
      </c>
      <c r="G60" s="135">
        <v>9250</v>
      </c>
      <c r="H60" s="130" t="s">
        <v>218</v>
      </c>
      <c r="I60" s="134">
        <v>9250</v>
      </c>
      <c r="J60" s="31" t="s">
        <v>827</v>
      </c>
      <c r="K60" s="132" t="s">
        <v>542</v>
      </c>
      <c r="L60" s="136">
        <v>244221</v>
      </c>
    </row>
    <row r="61" spans="1:12" s="137" customFormat="1" ht="82.5" customHeight="1" x14ac:dyDescent="0.25">
      <c r="A61" s="132">
        <v>55</v>
      </c>
      <c r="B61" s="133" t="s">
        <v>543</v>
      </c>
      <c r="C61" s="134">
        <v>150000</v>
      </c>
      <c r="D61" s="134">
        <v>150000</v>
      </c>
      <c r="E61" s="31" t="s">
        <v>29</v>
      </c>
      <c r="F61" s="138" t="s">
        <v>544</v>
      </c>
      <c r="G61" s="135">
        <v>150000</v>
      </c>
      <c r="H61" s="138" t="s">
        <v>544</v>
      </c>
      <c r="I61" s="134">
        <v>150000</v>
      </c>
      <c r="J61" s="31" t="s">
        <v>827</v>
      </c>
      <c r="K61" s="132" t="s">
        <v>545</v>
      </c>
      <c r="L61" s="136">
        <v>244218</v>
      </c>
    </row>
    <row r="62" spans="1:12" s="137" customFormat="1" ht="66.75" customHeight="1" x14ac:dyDescent="0.25">
      <c r="A62" s="132">
        <v>56</v>
      </c>
      <c r="B62" s="133" t="s">
        <v>546</v>
      </c>
      <c r="C62" s="134">
        <v>8200</v>
      </c>
      <c r="D62" s="134">
        <v>8200</v>
      </c>
      <c r="E62" s="31" t="s">
        <v>29</v>
      </c>
      <c r="F62" s="138" t="s">
        <v>547</v>
      </c>
      <c r="G62" s="135">
        <v>8200</v>
      </c>
      <c r="H62" s="138" t="s">
        <v>547</v>
      </c>
      <c r="I62" s="134">
        <v>8200</v>
      </c>
      <c r="J62" s="31" t="s">
        <v>827</v>
      </c>
      <c r="K62" s="132" t="s">
        <v>548</v>
      </c>
      <c r="L62" s="136">
        <v>244221</v>
      </c>
    </row>
    <row r="63" spans="1:12" s="137" customFormat="1" ht="59.25" customHeight="1" x14ac:dyDescent="0.25">
      <c r="A63" s="132">
        <v>57</v>
      </c>
      <c r="B63" s="133" t="s">
        <v>549</v>
      </c>
      <c r="C63" s="134">
        <v>12450.9</v>
      </c>
      <c r="D63" s="134">
        <v>12450.9</v>
      </c>
      <c r="E63" s="31" t="s">
        <v>29</v>
      </c>
      <c r="F63" s="130" t="s">
        <v>514</v>
      </c>
      <c r="G63" s="135">
        <v>12450.9</v>
      </c>
      <c r="H63" s="130" t="s">
        <v>514</v>
      </c>
      <c r="I63" s="134">
        <v>12450.9</v>
      </c>
      <c r="J63" s="31" t="s">
        <v>827</v>
      </c>
      <c r="K63" s="132" t="s">
        <v>550</v>
      </c>
      <c r="L63" s="136">
        <v>244221</v>
      </c>
    </row>
    <row r="64" spans="1:12" s="137" customFormat="1" ht="71.25" customHeight="1" x14ac:dyDescent="0.25">
      <c r="A64" s="132">
        <v>58</v>
      </c>
      <c r="B64" s="133" t="s">
        <v>551</v>
      </c>
      <c r="C64" s="134">
        <v>88449.9</v>
      </c>
      <c r="D64" s="134">
        <v>7.35</v>
      </c>
      <c r="E64" s="31" t="s">
        <v>29</v>
      </c>
      <c r="F64" s="130" t="s">
        <v>514</v>
      </c>
      <c r="G64" s="135">
        <v>88449.9</v>
      </c>
      <c r="H64" s="130" t="s">
        <v>514</v>
      </c>
      <c r="I64" s="134">
        <v>88449.9</v>
      </c>
      <c r="J64" s="31" t="s">
        <v>827</v>
      </c>
      <c r="K64" s="132" t="s">
        <v>552</v>
      </c>
      <c r="L64" s="136">
        <v>244221</v>
      </c>
    </row>
    <row r="65" spans="1:12" s="137" customFormat="1" ht="68.400000000000006" customHeight="1" x14ac:dyDescent="0.25">
      <c r="A65" s="132">
        <v>59</v>
      </c>
      <c r="B65" s="133" t="s">
        <v>553</v>
      </c>
      <c r="C65" s="134">
        <v>45700</v>
      </c>
      <c r="D65" s="134">
        <v>44000</v>
      </c>
      <c r="E65" s="31" t="s">
        <v>29</v>
      </c>
      <c r="F65" s="138" t="s">
        <v>554</v>
      </c>
      <c r="G65" s="135">
        <v>41990</v>
      </c>
      <c r="H65" s="138" t="s">
        <v>554</v>
      </c>
      <c r="I65" s="134">
        <v>41990</v>
      </c>
      <c r="J65" s="31" t="s">
        <v>827</v>
      </c>
      <c r="K65" s="132" t="s">
        <v>555</v>
      </c>
      <c r="L65" s="136">
        <v>244221</v>
      </c>
    </row>
    <row r="66" spans="1:12" s="137" customFormat="1" ht="70.8" customHeight="1" x14ac:dyDescent="0.25">
      <c r="A66" s="132">
        <v>60</v>
      </c>
      <c r="B66" s="133" t="s">
        <v>556</v>
      </c>
      <c r="C66" s="134">
        <v>332000</v>
      </c>
      <c r="D66" s="134">
        <v>350191.48</v>
      </c>
      <c r="E66" s="31" t="s">
        <v>29</v>
      </c>
      <c r="F66" s="138" t="s">
        <v>557</v>
      </c>
      <c r="G66" s="135">
        <v>332000</v>
      </c>
      <c r="H66" s="138" t="s">
        <v>557</v>
      </c>
      <c r="I66" s="134">
        <v>332000</v>
      </c>
      <c r="J66" s="31" t="s">
        <v>827</v>
      </c>
      <c r="K66" s="132" t="s">
        <v>537</v>
      </c>
      <c r="L66" s="136">
        <v>244217</v>
      </c>
    </row>
    <row r="67" spans="1:12" x14ac:dyDescent="0.25">
      <c r="A67" s="191" t="s">
        <v>829</v>
      </c>
      <c r="B67" s="192"/>
      <c r="C67" s="139">
        <f>SUM(C7:C66)</f>
        <v>1064294.4500000002</v>
      </c>
      <c r="D67" s="139">
        <f t="shared" ref="D67:I67" si="0">SUM(D7:D66)</f>
        <v>992343.38</v>
      </c>
      <c r="E67" s="139"/>
      <c r="F67" s="139"/>
      <c r="G67" s="139">
        <f t="shared" si="0"/>
        <v>1060584.4500000002</v>
      </c>
      <c r="H67" s="139"/>
      <c r="I67" s="139">
        <f t="shared" si="0"/>
        <v>1060584.4500000002</v>
      </c>
      <c r="J67" s="139"/>
      <c r="K67" s="139"/>
      <c r="L67" s="139"/>
    </row>
  </sheetData>
  <mergeCells count="15"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A67:B67"/>
    <mergeCell ref="H5:H6"/>
    <mergeCell ref="I5:I6"/>
    <mergeCell ref="J5:J6"/>
    <mergeCell ref="K5:L5"/>
  </mergeCells>
  <phoneticPr fontId="9" type="noConversion"/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L50"/>
  <sheetViews>
    <sheetView zoomScale="90" zoomScaleNormal="90" workbookViewId="0">
      <pane ySplit="6" topLeftCell="A49" activePane="bottomLeft" state="frozen"/>
      <selection pane="bottomLeft" activeCell="A35" sqref="A35:XFD35"/>
    </sheetView>
  </sheetViews>
  <sheetFormatPr defaultColWidth="15.19921875" defaultRowHeight="24.6" x14ac:dyDescent="0.25"/>
  <cols>
    <col min="1" max="1" width="5.69921875" style="42" customWidth="1"/>
    <col min="2" max="2" width="38" style="43" customWidth="1"/>
    <col min="3" max="3" width="13" style="46" customWidth="1"/>
    <col min="4" max="4" width="12" style="46" customWidth="1"/>
    <col min="5" max="5" width="11.09765625" style="45" customWidth="1"/>
    <col min="6" max="6" width="17" style="56" customWidth="1"/>
    <col min="7" max="7" width="11.5" style="44" customWidth="1"/>
    <col min="8" max="8" width="17.09765625" style="43" customWidth="1"/>
    <col min="9" max="9" width="15.19921875" style="46"/>
    <col min="10" max="10" width="17.09765625" style="45" customWidth="1"/>
    <col min="11" max="11" width="12.09765625" style="42" customWidth="1"/>
    <col min="12" max="12" width="13.59765625" style="42" customWidth="1"/>
    <col min="13" max="16384" width="15.19921875" style="27"/>
  </cols>
  <sheetData>
    <row r="1" spans="1:12" x14ac:dyDescent="0.25">
      <c r="L1" s="88" t="s">
        <v>0</v>
      </c>
    </row>
    <row r="2" spans="1:12" ht="30" customHeight="1" x14ac:dyDescent="0.25">
      <c r="A2" s="181" t="s">
        <v>14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12" ht="30" customHeight="1" x14ac:dyDescent="0.25">
      <c r="A3" s="181" t="s">
        <v>206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</row>
    <row r="4" spans="1:12" ht="30" customHeight="1" x14ac:dyDescent="0.25">
      <c r="A4" s="182" t="s">
        <v>26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</row>
    <row r="5" spans="1:12" s="75" customFormat="1" ht="44.25" customHeight="1" x14ac:dyDescent="0.25">
      <c r="A5" s="167" t="s">
        <v>1</v>
      </c>
      <c r="B5" s="167" t="s">
        <v>2</v>
      </c>
      <c r="C5" s="168" t="s">
        <v>3</v>
      </c>
      <c r="D5" s="168" t="s">
        <v>4</v>
      </c>
      <c r="E5" s="167" t="s">
        <v>5</v>
      </c>
      <c r="F5" s="195" t="s">
        <v>6</v>
      </c>
      <c r="G5" s="168" t="s">
        <v>7</v>
      </c>
      <c r="H5" s="193" t="s">
        <v>8</v>
      </c>
      <c r="I5" s="168" t="s">
        <v>9</v>
      </c>
      <c r="J5" s="167" t="s">
        <v>10</v>
      </c>
      <c r="K5" s="167" t="s">
        <v>11</v>
      </c>
      <c r="L5" s="167"/>
    </row>
    <row r="6" spans="1:12" s="24" customFormat="1" ht="25.2" thickBot="1" x14ac:dyDescent="0.3">
      <c r="A6" s="167"/>
      <c r="B6" s="167"/>
      <c r="C6" s="168"/>
      <c r="D6" s="168"/>
      <c r="E6" s="167"/>
      <c r="F6" s="195"/>
      <c r="G6" s="168"/>
      <c r="H6" s="194"/>
      <c r="I6" s="168"/>
      <c r="J6" s="167"/>
      <c r="K6" s="77" t="s">
        <v>12</v>
      </c>
      <c r="L6" s="77" t="s">
        <v>13</v>
      </c>
    </row>
    <row r="7" spans="1:12" s="41" customFormat="1" ht="50.4" customHeight="1" thickBot="1" x14ac:dyDescent="0.3">
      <c r="A7" s="37">
        <v>1</v>
      </c>
      <c r="B7" s="29" t="s">
        <v>36</v>
      </c>
      <c r="C7" s="30">
        <v>18000</v>
      </c>
      <c r="D7" s="30">
        <v>18000</v>
      </c>
      <c r="E7" s="31" t="s">
        <v>29</v>
      </c>
      <c r="F7" s="29" t="s">
        <v>67</v>
      </c>
      <c r="G7" s="30">
        <v>18000</v>
      </c>
      <c r="H7" s="140" t="s">
        <v>67</v>
      </c>
      <c r="I7" s="30">
        <v>18000</v>
      </c>
      <c r="J7" s="31" t="s">
        <v>827</v>
      </c>
      <c r="K7" s="85" t="s">
        <v>447</v>
      </c>
      <c r="L7" s="85" t="s">
        <v>437</v>
      </c>
    </row>
    <row r="8" spans="1:12" s="41" customFormat="1" ht="63.6" thickBot="1" x14ac:dyDescent="0.3">
      <c r="A8" s="37">
        <v>2</v>
      </c>
      <c r="B8" s="29" t="s">
        <v>467</v>
      </c>
      <c r="C8" s="30">
        <v>670</v>
      </c>
      <c r="D8" s="30">
        <v>670</v>
      </c>
      <c r="E8" s="31" t="s">
        <v>29</v>
      </c>
      <c r="F8" s="29" t="s">
        <v>196</v>
      </c>
      <c r="G8" s="30">
        <v>670</v>
      </c>
      <c r="H8" s="140" t="s">
        <v>196</v>
      </c>
      <c r="I8" s="30">
        <v>670</v>
      </c>
      <c r="J8" s="31" t="s">
        <v>827</v>
      </c>
      <c r="K8" s="85" t="s">
        <v>448</v>
      </c>
      <c r="L8" s="85" t="s">
        <v>437</v>
      </c>
    </row>
    <row r="9" spans="1:12" s="41" customFormat="1" ht="49.8" thickBot="1" x14ac:dyDescent="0.3">
      <c r="A9" s="37">
        <v>3</v>
      </c>
      <c r="B9" s="29" t="s">
        <v>36</v>
      </c>
      <c r="C9" s="30">
        <v>1800</v>
      </c>
      <c r="D9" s="30">
        <v>1800</v>
      </c>
      <c r="E9" s="31" t="s">
        <v>29</v>
      </c>
      <c r="F9" s="29" t="s">
        <v>163</v>
      </c>
      <c r="G9" s="30">
        <v>1800</v>
      </c>
      <c r="H9" s="140" t="s">
        <v>163</v>
      </c>
      <c r="I9" s="30">
        <v>1800</v>
      </c>
      <c r="J9" s="31" t="s">
        <v>827</v>
      </c>
      <c r="K9" s="85" t="s">
        <v>449</v>
      </c>
      <c r="L9" s="85" t="s">
        <v>437</v>
      </c>
    </row>
    <row r="10" spans="1:12" s="41" customFormat="1" ht="63.6" thickBot="1" x14ac:dyDescent="0.3">
      <c r="A10" s="37">
        <v>4</v>
      </c>
      <c r="B10" s="29" t="s">
        <v>468</v>
      </c>
      <c r="C10" s="30">
        <v>3500</v>
      </c>
      <c r="D10" s="30">
        <v>3500</v>
      </c>
      <c r="E10" s="31" t="s">
        <v>29</v>
      </c>
      <c r="F10" s="29" t="s">
        <v>399</v>
      </c>
      <c r="G10" s="30">
        <v>3500</v>
      </c>
      <c r="H10" s="140" t="s">
        <v>399</v>
      </c>
      <c r="I10" s="30">
        <v>3500</v>
      </c>
      <c r="J10" s="31" t="s">
        <v>827</v>
      </c>
      <c r="K10" s="85" t="s">
        <v>450</v>
      </c>
      <c r="L10" s="85" t="s">
        <v>438</v>
      </c>
    </row>
    <row r="11" spans="1:12" s="41" customFormat="1" ht="84.6" thickBot="1" x14ac:dyDescent="0.3">
      <c r="A11" s="37">
        <v>5</v>
      </c>
      <c r="B11" s="29" t="s">
        <v>469</v>
      </c>
      <c r="C11" s="30">
        <v>300</v>
      </c>
      <c r="D11" s="30">
        <v>300</v>
      </c>
      <c r="E11" s="31" t="s">
        <v>29</v>
      </c>
      <c r="F11" s="29" t="s">
        <v>218</v>
      </c>
      <c r="G11" s="30">
        <v>300</v>
      </c>
      <c r="H11" s="140" t="s">
        <v>218</v>
      </c>
      <c r="I11" s="30">
        <v>300</v>
      </c>
      <c r="J11" s="31" t="s">
        <v>827</v>
      </c>
      <c r="K11" s="85" t="s">
        <v>451</v>
      </c>
      <c r="L11" s="85" t="s">
        <v>438</v>
      </c>
    </row>
    <row r="12" spans="1:12" s="41" customFormat="1" ht="49.8" thickBot="1" x14ac:dyDescent="0.3">
      <c r="A12" s="37">
        <v>6</v>
      </c>
      <c r="B12" s="29" t="s">
        <v>470</v>
      </c>
      <c r="C12" s="30">
        <v>660</v>
      </c>
      <c r="D12" s="30">
        <v>660</v>
      </c>
      <c r="E12" s="31" t="s">
        <v>29</v>
      </c>
      <c r="F12" s="29" t="s">
        <v>50</v>
      </c>
      <c r="G12" s="30">
        <v>660</v>
      </c>
      <c r="H12" s="140" t="s">
        <v>50</v>
      </c>
      <c r="I12" s="30">
        <v>660</v>
      </c>
      <c r="J12" s="31" t="s">
        <v>827</v>
      </c>
      <c r="K12" s="85" t="s">
        <v>452</v>
      </c>
      <c r="L12" s="85" t="s">
        <v>438</v>
      </c>
    </row>
    <row r="13" spans="1:12" s="41" customFormat="1" ht="49.8" thickBot="1" x14ac:dyDescent="0.3">
      <c r="A13" s="37">
        <v>7</v>
      </c>
      <c r="B13" s="29" t="s">
        <v>36</v>
      </c>
      <c r="C13" s="30">
        <v>3100</v>
      </c>
      <c r="D13" s="30">
        <v>3100</v>
      </c>
      <c r="E13" s="31" t="s">
        <v>29</v>
      </c>
      <c r="F13" s="29" t="s">
        <v>325</v>
      </c>
      <c r="G13" s="30">
        <v>3100</v>
      </c>
      <c r="H13" s="140" t="s">
        <v>325</v>
      </c>
      <c r="I13" s="30">
        <v>3100</v>
      </c>
      <c r="J13" s="31" t="s">
        <v>827</v>
      </c>
      <c r="K13" s="85" t="s">
        <v>453</v>
      </c>
      <c r="L13" s="85" t="s">
        <v>438</v>
      </c>
    </row>
    <row r="14" spans="1:12" s="41" customFormat="1" ht="49.8" thickBot="1" x14ac:dyDescent="0.3">
      <c r="A14" s="37">
        <v>8</v>
      </c>
      <c r="B14" s="29" t="s">
        <v>36</v>
      </c>
      <c r="C14" s="30">
        <v>2000</v>
      </c>
      <c r="D14" s="30">
        <v>2000</v>
      </c>
      <c r="E14" s="31" t="s">
        <v>29</v>
      </c>
      <c r="F14" s="29" t="s">
        <v>325</v>
      </c>
      <c r="G14" s="30">
        <v>2000</v>
      </c>
      <c r="H14" s="140" t="s">
        <v>325</v>
      </c>
      <c r="I14" s="30">
        <v>2000</v>
      </c>
      <c r="J14" s="31" t="s">
        <v>827</v>
      </c>
      <c r="K14" s="85" t="s">
        <v>454</v>
      </c>
      <c r="L14" s="85" t="s">
        <v>439</v>
      </c>
    </row>
    <row r="15" spans="1:12" s="41" customFormat="1" ht="63.6" thickBot="1" x14ac:dyDescent="0.3">
      <c r="A15" s="37">
        <v>9</v>
      </c>
      <c r="B15" s="29" t="s">
        <v>471</v>
      </c>
      <c r="C15" s="30">
        <v>41491.800000000003</v>
      </c>
      <c r="D15" s="30">
        <v>41491.800000000003</v>
      </c>
      <c r="E15" s="31" t="s">
        <v>29</v>
      </c>
      <c r="F15" s="29" t="s">
        <v>74</v>
      </c>
      <c r="G15" s="30">
        <v>41491.800000000003</v>
      </c>
      <c r="H15" s="140" t="s">
        <v>74</v>
      </c>
      <c r="I15" s="30">
        <v>41491.800000000003</v>
      </c>
      <c r="J15" s="31" t="s">
        <v>827</v>
      </c>
      <c r="K15" s="85" t="s">
        <v>455</v>
      </c>
      <c r="L15" s="85" t="s">
        <v>440</v>
      </c>
    </row>
    <row r="16" spans="1:12" s="41" customFormat="1" ht="63.6" thickBot="1" x14ac:dyDescent="0.3">
      <c r="A16" s="37">
        <v>10</v>
      </c>
      <c r="B16" s="29" t="s">
        <v>472</v>
      </c>
      <c r="C16" s="30">
        <v>39795.870000000003</v>
      </c>
      <c r="D16" s="30">
        <v>39795.870000000003</v>
      </c>
      <c r="E16" s="31" t="s">
        <v>29</v>
      </c>
      <c r="F16" s="29" t="s">
        <v>74</v>
      </c>
      <c r="G16" s="30">
        <v>39795.870000000003</v>
      </c>
      <c r="H16" s="140" t="s">
        <v>74</v>
      </c>
      <c r="I16" s="30">
        <v>39795.870000000003</v>
      </c>
      <c r="J16" s="31" t="s">
        <v>827</v>
      </c>
      <c r="K16" s="85" t="s">
        <v>456</v>
      </c>
      <c r="L16" s="85" t="s">
        <v>441</v>
      </c>
    </row>
    <row r="17" spans="1:12" s="41" customFormat="1" ht="84.6" thickBot="1" x14ac:dyDescent="0.3">
      <c r="A17" s="37">
        <v>11</v>
      </c>
      <c r="B17" s="29" t="s">
        <v>473</v>
      </c>
      <c r="C17" s="30">
        <v>4500</v>
      </c>
      <c r="D17" s="30">
        <v>4500</v>
      </c>
      <c r="E17" s="31" t="s">
        <v>29</v>
      </c>
      <c r="F17" s="29" t="s">
        <v>480</v>
      </c>
      <c r="G17" s="30">
        <v>4500</v>
      </c>
      <c r="H17" s="140" t="s">
        <v>480</v>
      </c>
      <c r="I17" s="30">
        <v>4500</v>
      </c>
      <c r="J17" s="31" t="s">
        <v>827</v>
      </c>
      <c r="K17" s="85" t="s">
        <v>457</v>
      </c>
      <c r="L17" s="85" t="s">
        <v>442</v>
      </c>
    </row>
    <row r="18" spans="1:12" s="41" customFormat="1" ht="63.6" thickBot="1" x14ac:dyDescent="0.3">
      <c r="A18" s="37">
        <v>12</v>
      </c>
      <c r="B18" s="29" t="s">
        <v>474</v>
      </c>
      <c r="C18" s="30">
        <v>775</v>
      </c>
      <c r="D18" s="30">
        <v>775</v>
      </c>
      <c r="E18" s="31" t="s">
        <v>29</v>
      </c>
      <c r="F18" s="29" t="s">
        <v>218</v>
      </c>
      <c r="G18" s="30">
        <v>775</v>
      </c>
      <c r="H18" s="140" t="s">
        <v>218</v>
      </c>
      <c r="I18" s="30">
        <v>775</v>
      </c>
      <c r="J18" s="31" t="s">
        <v>827</v>
      </c>
      <c r="K18" s="85" t="s">
        <v>458</v>
      </c>
      <c r="L18" s="85" t="s">
        <v>443</v>
      </c>
    </row>
    <row r="19" spans="1:12" s="41" customFormat="1" ht="63.6" thickBot="1" x14ac:dyDescent="0.3">
      <c r="A19" s="37">
        <v>13</v>
      </c>
      <c r="B19" s="29" t="s">
        <v>475</v>
      </c>
      <c r="C19" s="30">
        <v>650</v>
      </c>
      <c r="D19" s="30">
        <v>650</v>
      </c>
      <c r="E19" s="31" t="s">
        <v>29</v>
      </c>
      <c r="F19" s="29" t="s">
        <v>193</v>
      </c>
      <c r="G19" s="30">
        <v>650</v>
      </c>
      <c r="H19" s="140" t="s">
        <v>193</v>
      </c>
      <c r="I19" s="30">
        <v>650</v>
      </c>
      <c r="J19" s="31" t="s">
        <v>827</v>
      </c>
      <c r="K19" s="85" t="s">
        <v>459</v>
      </c>
      <c r="L19" s="85" t="s">
        <v>443</v>
      </c>
    </row>
    <row r="20" spans="1:12" s="41" customFormat="1" ht="38.25" customHeight="1" thickBot="1" x14ac:dyDescent="0.3">
      <c r="A20" s="37">
        <v>14</v>
      </c>
      <c r="B20" s="29" t="s">
        <v>424</v>
      </c>
      <c r="C20" s="30">
        <v>750</v>
      </c>
      <c r="D20" s="30">
        <v>750</v>
      </c>
      <c r="E20" s="31" t="s">
        <v>29</v>
      </c>
      <c r="F20" s="29" t="s">
        <v>218</v>
      </c>
      <c r="G20" s="30">
        <v>750</v>
      </c>
      <c r="H20" s="140" t="s">
        <v>218</v>
      </c>
      <c r="I20" s="30">
        <v>750</v>
      </c>
      <c r="J20" s="31" t="s">
        <v>827</v>
      </c>
      <c r="K20" s="85" t="s">
        <v>460</v>
      </c>
      <c r="L20" s="85" t="s">
        <v>443</v>
      </c>
    </row>
    <row r="21" spans="1:12" s="41" customFormat="1" ht="49.8" thickBot="1" x14ac:dyDescent="0.3">
      <c r="A21" s="37">
        <v>15</v>
      </c>
      <c r="B21" s="29" t="s">
        <v>314</v>
      </c>
      <c r="C21" s="30">
        <v>1500</v>
      </c>
      <c r="D21" s="30">
        <v>1500</v>
      </c>
      <c r="E21" s="31" t="s">
        <v>29</v>
      </c>
      <c r="F21" s="29" t="s">
        <v>50</v>
      </c>
      <c r="G21" s="30">
        <v>1500</v>
      </c>
      <c r="H21" s="140" t="s">
        <v>50</v>
      </c>
      <c r="I21" s="30">
        <v>1500</v>
      </c>
      <c r="J21" s="31" t="s">
        <v>827</v>
      </c>
      <c r="K21" s="85" t="s">
        <v>461</v>
      </c>
      <c r="L21" s="85" t="s">
        <v>444</v>
      </c>
    </row>
    <row r="22" spans="1:12" s="41" customFormat="1" ht="49.8" thickBot="1" x14ac:dyDescent="0.3">
      <c r="A22" s="37">
        <v>16</v>
      </c>
      <c r="B22" s="29" t="s">
        <v>36</v>
      </c>
      <c r="C22" s="30">
        <v>1250</v>
      </c>
      <c r="D22" s="30">
        <v>1250</v>
      </c>
      <c r="E22" s="31" t="s">
        <v>29</v>
      </c>
      <c r="F22" s="29" t="s">
        <v>163</v>
      </c>
      <c r="G22" s="30">
        <v>1250</v>
      </c>
      <c r="H22" s="140" t="s">
        <v>163</v>
      </c>
      <c r="I22" s="30">
        <v>1250</v>
      </c>
      <c r="J22" s="31" t="s">
        <v>827</v>
      </c>
      <c r="K22" s="85" t="s">
        <v>462</v>
      </c>
      <c r="L22" s="85" t="s">
        <v>444</v>
      </c>
    </row>
    <row r="23" spans="1:12" s="41" customFormat="1" ht="49.8" thickBot="1" x14ac:dyDescent="0.3">
      <c r="A23" s="37">
        <v>17</v>
      </c>
      <c r="B23" s="29" t="s">
        <v>476</v>
      </c>
      <c r="C23" s="30">
        <v>2985</v>
      </c>
      <c r="D23" s="30">
        <v>2985</v>
      </c>
      <c r="E23" s="31" t="s">
        <v>29</v>
      </c>
      <c r="F23" s="29" t="s">
        <v>84</v>
      </c>
      <c r="G23" s="30">
        <v>2985</v>
      </c>
      <c r="H23" s="140" t="s">
        <v>84</v>
      </c>
      <c r="I23" s="30">
        <v>2985</v>
      </c>
      <c r="J23" s="31" t="s">
        <v>827</v>
      </c>
      <c r="K23" s="85" t="s">
        <v>463</v>
      </c>
      <c r="L23" s="85" t="s">
        <v>444</v>
      </c>
    </row>
    <row r="24" spans="1:12" s="41" customFormat="1" ht="63.6" thickBot="1" x14ac:dyDescent="0.3">
      <c r="A24" s="37">
        <v>18</v>
      </c>
      <c r="B24" s="29" t="s">
        <v>477</v>
      </c>
      <c r="C24" s="30">
        <v>1110</v>
      </c>
      <c r="D24" s="30">
        <v>1110</v>
      </c>
      <c r="E24" s="31" t="s">
        <v>29</v>
      </c>
      <c r="F24" s="29" t="s">
        <v>481</v>
      </c>
      <c r="G24" s="30">
        <v>1110</v>
      </c>
      <c r="H24" s="140" t="s">
        <v>481</v>
      </c>
      <c r="I24" s="30">
        <v>1110</v>
      </c>
      <c r="J24" s="31" t="s">
        <v>827</v>
      </c>
      <c r="K24" s="85" t="s">
        <v>464</v>
      </c>
      <c r="L24" s="85" t="s">
        <v>445</v>
      </c>
    </row>
    <row r="25" spans="1:12" s="41" customFormat="1" ht="49.8" thickBot="1" x14ac:dyDescent="0.3">
      <c r="A25" s="37">
        <v>19</v>
      </c>
      <c r="B25" s="29" t="s">
        <v>478</v>
      </c>
      <c r="C25" s="30">
        <v>1400</v>
      </c>
      <c r="D25" s="30">
        <v>1400</v>
      </c>
      <c r="E25" s="31" t="s">
        <v>29</v>
      </c>
      <c r="F25" s="29" t="s">
        <v>482</v>
      </c>
      <c r="G25" s="30">
        <v>1400</v>
      </c>
      <c r="H25" s="140" t="s">
        <v>482</v>
      </c>
      <c r="I25" s="30">
        <v>1400</v>
      </c>
      <c r="J25" s="31" t="s">
        <v>827</v>
      </c>
      <c r="K25" s="85" t="s">
        <v>465</v>
      </c>
      <c r="L25" s="85" t="s">
        <v>445</v>
      </c>
    </row>
    <row r="26" spans="1:12" s="41" customFormat="1" ht="63.6" thickBot="1" x14ac:dyDescent="0.3">
      <c r="A26" s="37">
        <v>20</v>
      </c>
      <c r="B26" s="29" t="s">
        <v>479</v>
      </c>
      <c r="C26" s="30">
        <v>41491.800000000003</v>
      </c>
      <c r="D26" s="30">
        <v>41491.800000000003</v>
      </c>
      <c r="E26" s="31" t="s">
        <v>29</v>
      </c>
      <c r="F26" s="29" t="s">
        <v>74</v>
      </c>
      <c r="G26" s="30">
        <v>41491.800000000003</v>
      </c>
      <c r="H26" s="140" t="s">
        <v>74</v>
      </c>
      <c r="I26" s="30">
        <v>41491.800000000003</v>
      </c>
      <c r="J26" s="31" t="s">
        <v>827</v>
      </c>
      <c r="K26" s="85" t="s">
        <v>466</v>
      </c>
      <c r="L26" s="85" t="s">
        <v>446</v>
      </c>
    </row>
    <row r="27" spans="1:12" s="41" customFormat="1" ht="69.75" customHeight="1" x14ac:dyDescent="0.25">
      <c r="A27" s="131">
        <v>21</v>
      </c>
      <c r="B27" s="141" t="s">
        <v>486</v>
      </c>
      <c r="C27" s="142">
        <v>21980</v>
      </c>
      <c r="D27" s="142">
        <v>21980</v>
      </c>
      <c r="E27" s="31" t="s">
        <v>29</v>
      </c>
      <c r="F27" s="143" t="s">
        <v>483</v>
      </c>
      <c r="G27" s="142">
        <v>21980</v>
      </c>
      <c r="H27" s="141" t="s">
        <v>483</v>
      </c>
      <c r="I27" s="142">
        <v>21980</v>
      </c>
      <c r="J27" s="31" t="s">
        <v>827</v>
      </c>
      <c r="K27" s="131" t="s">
        <v>484</v>
      </c>
      <c r="L27" s="144">
        <v>244228</v>
      </c>
    </row>
    <row r="28" spans="1:12" s="41" customFormat="1" ht="81.75" customHeight="1" x14ac:dyDescent="0.25">
      <c r="A28" s="37">
        <v>22</v>
      </c>
      <c r="B28" s="38" t="s">
        <v>485</v>
      </c>
      <c r="C28" s="39">
        <v>24339</v>
      </c>
      <c r="D28" s="39">
        <v>24339</v>
      </c>
      <c r="E28" s="31" t="s">
        <v>29</v>
      </c>
      <c r="F28" s="33" t="s">
        <v>487</v>
      </c>
      <c r="G28" s="120">
        <v>24339</v>
      </c>
      <c r="H28" s="38" t="s">
        <v>487</v>
      </c>
      <c r="I28" s="39">
        <v>24339</v>
      </c>
      <c r="J28" s="31" t="s">
        <v>827</v>
      </c>
      <c r="K28" s="37" t="s">
        <v>488</v>
      </c>
      <c r="L28" s="40">
        <v>244229</v>
      </c>
    </row>
    <row r="29" spans="1:12" s="42" customFormat="1" ht="75.599999999999994" customHeight="1" x14ac:dyDescent="0.25">
      <c r="A29" s="37">
        <v>23</v>
      </c>
      <c r="B29" s="33" t="s">
        <v>489</v>
      </c>
      <c r="C29" s="145">
        <v>21500</v>
      </c>
      <c r="D29" s="145">
        <v>21500</v>
      </c>
      <c r="E29" s="31" t="s">
        <v>29</v>
      </c>
      <c r="F29" s="33" t="s">
        <v>399</v>
      </c>
      <c r="G29" s="145">
        <v>21000</v>
      </c>
      <c r="H29" s="38" t="s">
        <v>399</v>
      </c>
      <c r="I29" s="145">
        <v>21000</v>
      </c>
      <c r="J29" s="31" t="s">
        <v>827</v>
      </c>
      <c r="K29" s="37" t="s">
        <v>490</v>
      </c>
      <c r="L29" s="40">
        <v>244230</v>
      </c>
    </row>
    <row r="30" spans="1:12" s="41" customFormat="1" ht="118.5" customHeight="1" x14ac:dyDescent="0.25">
      <c r="A30" s="131">
        <v>24</v>
      </c>
      <c r="B30" s="141" t="s">
        <v>491</v>
      </c>
      <c r="C30" s="142">
        <v>27000</v>
      </c>
      <c r="D30" s="142">
        <v>27000</v>
      </c>
      <c r="E30" s="31" t="s">
        <v>29</v>
      </c>
      <c r="F30" s="143" t="s">
        <v>492</v>
      </c>
      <c r="G30" s="146">
        <v>27000</v>
      </c>
      <c r="H30" s="141" t="s">
        <v>492</v>
      </c>
      <c r="I30" s="142">
        <v>27000</v>
      </c>
      <c r="J30" s="31" t="s">
        <v>827</v>
      </c>
      <c r="K30" s="131" t="s">
        <v>493</v>
      </c>
      <c r="L30" s="144">
        <v>244230</v>
      </c>
    </row>
    <row r="31" spans="1:12" s="147" customFormat="1" ht="82.2" customHeight="1" x14ac:dyDescent="0.25">
      <c r="A31" s="37">
        <v>25</v>
      </c>
      <c r="B31" s="33" t="s">
        <v>494</v>
      </c>
      <c r="C31" s="123">
        <v>25000</v>
      </c>
      <c r="D31" s="123">
        <v>25000</v>
      </c>
      <c r="E31" s="31" t="s">
        <v>29</v>
      </c>
      <c r="F31" s="33" t="s">
        <v>495</v>
      </c>
      <c r="G31" s="123">
        <v>25000</v>
      </c>
      <c r="H31" s="38" t="s">
        <v>495</v>
      </c>
      <c r="I31" s="123">
        <v>25000</v>
      </c>
      <c r="J31" s="31" t="s">
        <v>827</v>
      </c>
      <c r="K31" s="37" t="s">
        <v>496</v>
      </c>
      <c r="L31" s="40">
        <v>244232</v>
      </c>
    </row>
    <row r="32" spans="1:12" s="41" customFormat="1" ht="61.2" customHeight="1" x14ac:dyDescent="0.25">
      <c r="A32" s="37">
        <v>26</v>
      </c>
      <c r="B32" s="38" t="s">
        <v>497</v>
      </c>
      <c r="C32" s="39">
        <v>93550.1</v>
      </c>
      <c r="D32" s="39">
        <v>93550.1</v>
      </c>
      <c r="E32" s="31" t="s">
        <v>29</v>
      </c>
      <c r="F32" s="33" t="s">
        <v>498</v>
      </c>
      <c r="G32" s="120">
        <v>93550.1</v>
      </c>
      <c r="H32" s="38" t="s">
        <v>498</v>
      </c>
      <c r="I32" s="39">
        <v>93550.1</v>
      </c>
      <c r="J32" s="31" t="s">
        <v>827</v>
      </c>
      <c r="K32" s="37" t="s">
        <v>499</v>
      </c>
      <c r="L32" s="40">
        <v>244235</v>
      </c>
    </row>
    <row r="33" spans="1:12" s="41" customFormat="1" ht="99" customHeight="1" x14ac:dyDescent="0.25">
      <c r="A33" s="37">
        <v>27</v>
      </c>
      <c r="B33" s="38" t="s">
        <v>500</v>
      </c>
      <c r="C33" s="39">
        <v>5700</v>
      </c>
      <c r="D33" s="39">
        <v>5700</v>
      </c>
      <c r="E33" s="31" t="s">
        <v>29</v>
      </c>
      <c r="F33" s="33" t="s">
        <v>492</v>
      </c>
      <c r="G33" s="120">
        <v>5700</v>
      </c>
      <c r="H33" s="38" t="s">
        <v>492</v>
      </c>
      <c r="I33" s="39">
        <v>5700</v>
      </c>
      <c r="J33" s="31" t="s">
        <v>827</v>
      </c>
      <c r="K33" s="37" t="s">
        <v>501</v>
      </c>
      <c r="L33" s="40">
        <v>244236</v>
      </c>
    </row>
    <row r="34" spans="1:12" s="41" customFormat="1" ht="90" customHeight="1" x14ac:dyDescent="0.25">
      <c r="A34" s="37">
        <v>28</v>
      </c>
      <c r="B34" s="38" t="s">
        <v>502</v>
      </c>
      <c r="C34" s="39">
        <v>20000</v>
      </c>
      <c r="D34" s="39">
        <v>20000</v>
      </c>
      <c r="E34" s="31" t="s">
        <v>29</v>
      </c>
      <c r="F34" s="33" t="s">
        <v>492</v>
      </c>
      <c r="G34" s="120">
        <v>15900</v>
      </c>
      <c r="H34" s="38" t="s">
        <v>492</v>
      </c>
      <c r="I34" s="39">
        <v>15900</v>
      </c>
      <c r="J34" s="31" t="s">
        <v>827</v>
      </c>
      <c r="K34" s="37" t="s">
        <v>503</v>
      </c>
      <c r="L34" s="40">
        <v>244237</v>
      </c>
    </row>
    <row r="35" spans="1:12" ht="65.400000000000006" customHeight="1" x14ac:dyDescent="0.25">
      <c r="A35" s="37">
        <v>29</v>
      </c>
      <c r="B35" s="38" t="s">
        <v>504</v>
      </c>
      <c r="C35" s="39">
        <v>5097</v>
      </c>
      <c r="D35" s="39">
        <v>5097</v>
      </c>
      <c r="E35" s="31" t="s">
        <v>29</v>
      </c>
      <c r="F35" s="33" t="s">
        <v>402</v>
      </c>
      <c r="G35" s="120">
        <v>5097</v>
      </c>
      <c r="H35" s="38" t="s">
        <v>402</v>
      </c>
      <c r="I35" s="39">
        <v>5097</v>
      </c>
      <c r="J35" s="31" t="s">
        <v>827</v>
      </c>
      <c r="K35" s="37" t="s">
        <v>505</v>
      </c>
      <c r="L35" s="40">
        <v>244242</v>
      </c>
    </row>
    <row r="36" spans="1:12" s="41" customFormat="1" ht="102.75" customHeight="1" x14ac:dyDescent="0.25">
      <c r="A36" s="37">
        <v>30</v>
      </c>
      <c r="B36" s="38" t="s">
        <v>506</v>
      </c>
      <c r="C36" s="39">
        <v>8492</v>
      </c>
      <c r="D36" s="39">
        <v>8492</v>
      </c>
      <c r="E36" s="31" t="s">
        <v>29</v>
      </c>
      <c r="F36" s="33" t="s">
        <v>507</v>
      </c>
      <c r="G36" s="120">
        <v>8492</v>
      </c>
      <c r="H36" s="38" t="s">
        <v>507</v>
      </c>
      <c r="I36" s="39">
        <v>8492</v>
      </c>
      <c r="J36" s="31" t="s">
        <v>827</v>
      </c>
      <c r="K36" s="37" t="s">
        <v>508</v>
      </c>
      <c r="L36" s="40">
        <v>244242</v>
      </c>
    </row>
    <row r="37" spans="1:12" ht="63" customHeight="1" x14ac:dyDescent="0.25">
      <c r="A37" s="37">
        <v>31</v>
      </c>
      <c r="B37" s="33" t="s">
        <v>509</v>
      </c>
      <c r="C37" s="123">
        <v>24500</v>
      </c>
      <c r="D37" s="123">
        <v>24500</v>
      </c>
      <c r="E37" s="31" t="s">
        <v>29</v>
      </c>
      <c r="F37" s="33" t="s">
        <v>401</v>
      </c>
      <c r="G37" s="123">
        <v>24500</v>
      </c>
      <c r="H37" s="38" t="s">
        <v>401</v>
      </c>
      <c r="I37" s="123">
        <v>24500</v>
      </c>
      <c r="J37" s="31" t="s">
        <v>827</v>
      </c>
      <c r="K37" s="37" t="s">
        <v>510</v>
      </c>
      <c r="L37" s="40">
        <v>244242</v>
      </c>
    </row>
    <row r="38" spans="1:12" ht="74.400000000000006" customHeight="1" x14ac:dyDescent="0.25">
      <c r="A38" s="37">
        <v>32</v>
      </c>
      <c r="B38" s="33" t="s">
        <v>511</v>
      </c>
      <c r="C38" s="123">
        <v>9500</v>
      </c>
      <c r="D38" s="123">
        <v>9500</v>
      </c>
      <c r="E38" s="31" t="s">
        <v>29</v>
      </c>
      <c r="F38" s="33" t="s">
        <v>323</v>
      </c>
      <c r="G38" s="123">
        <v>9500</v>
      </c>
      <c r="H38" s="38" t="s">
        <v>323</v>
      </c>
      <c r="I38" s="123">
        <v>9500</v>
      </c>
      <c r="J38" s="31" t="s">
        <v>827</v>
      </c>
      <c r="K38" s="37" t="s">
        <v>512</v>
      </c>
      <c r="L38" s="40">
        <v>244242</v>
      </c>
    </row>
    <row r="39" spans="1:12" s="41" customFormat="1" ht="85.5" customHeight="1" x14ac:dyDescent="0.25">
      <c r="A39" s="37">
        <v>33</v>
      </c>
      <c r="B39" s="38" t="s">
        <v>513</v>
      </c>
      <c r="C39" s="39">
        <v>220840.31</v>
      </c>
      <c r="D39" s="39">
        <v>220840.31</v>
      </c>
      <c r="E39" s="31" t="s">
        <v>29</v>
      </c>
      <c r="F39" s="33" t="s">
        <v>514</v>
      </c>
      <c r="G39" s="120">
        <v>220840.31</v>
      </c>
      <c r="H39" s="38" t="s">
        <v>514</v>
      </c>
      <c r="I39" s="39">
        <v>220840.31</v>
      </c>
      <c r="J39" s="31" t="s">
        <v>827</v>
      </c>
      <c r="K39" s="37" t="s">
        <v>515</v>
      </c>
      <c r="L39" s="40">
        <v>244242</v>
      </c>
    </row>
    <row r="40" spans="1:12" s="41" customFormat="1" ht="82.2" customHeight="1" x14ac:dyDescent="0.25">
      <c r="A40" s="37">
        <v>34</v>
      </c>
      <c r="B40" s="38" t="s">
        <v>516</v>
      </c>
      <c r="C40" s="39">
        <v>31087.21</v>
      </c>
      <c r="D40" s="39">
        <v>31087.21</v>
      </c>
      <c r="E40" s="31" t="s">
        <v>29</v>
      </c>
      <c r="F40" s="33" t="s">
        <v>514</v>
      </c>
      <c r="G40" s="120">
        <v>31087.21</v>
      </c>
      <c r="H40" s="38" t="s">
        <v>514</v>
      </c>
      <c r="I40" s="39">
        <v>31087.21</v>
      </c>
      <c r="J40" s="31" t="s">
        <v>827</v>
      </c>
      <c r="K40" s="37" t="s">
        <v>517</v>
      </c>
      <c r="L40" s="40">
        <v>244242</v>
      </c>
    </row>
    <row r="41" spans="1:12" s="41" customFormat="1" ht="86.25" customHeight="1" x14ac:dyDescent="0.25">
      <c r="A41" s="37">
        <v>35</v>
      </c>
      <c r="B41" s="38" t="s">
        <v>518</v>
      </c>
      <c r="C41" s="39">
        <v>12400</v>
      </c>
      <c r="D41" s="39">
        <v>12400</v>
      </c>
      <c r="E41" s="31" t="s">
        <v>29</v>
      </c>
      <c r="F41" s="33" t="s">
        <v>492</v>
      </c>
      <c r="G41" s="120">
        <v>12400</v>
      </c>
      <c r="H41" s="38" t="s">
        <v>492</v>
      </c>
      <c r="I41" s="39">
        <v>12400</v>
      </c>
      <c r="J41" s="31" t="s">
        <v>827</v>
      </c>
      <c r="K41" s="37" t="s">
        <v>519</v>
      </c>
      <c r="L41" s="40">
        <v>244242</v>
      </c>
    </row>
    <row r="42" spans="1:12" s="41" customFormat="1" ht="83.25" customHeight="1" x14ac:dyDescent="0.25">
      <c r="A42" s="37">
        <v>36</v>
      </c>
      <c r="B42" s="38" t="s">
        <v>520</v>
      </c>
      <c r="C42" s="39">
        <v>37043</v>
      </c>
      <c r="D42" s="39">
        <v>37043</v>
      </c>
      <c r="E42" s="31" t="s">
        <v>29</v>
      </c>
      <c r="F42" s="33" t="s">
        <v>521</v>
      </c>
      <c r="G42" s="120">
        <v>37043</v>
      </c>
      <c r="H42" s="38" t="s">
        <v>521</v>
      </c>
      <c r="I42" s="39">
        <v>37043</v>
      </c>
      <c r="J42" s="31" t="s">
        <v>827</v>
      </c>
      <c r="K42" s="37" t="s">
        <v>522</v>
      </c>
      <c r="L42" s="40">
        <v>244242</v>
      </c>
    </row>
    <row r="43" spans="1:12" s="41" customFormat="1" ht="75.599999999999994" customHeight="1" x14ac:dyDescent="0.25">
      <c r="A43" s="37">
        <v>37</v>
      </c>
      <c r="B43" s="38" t="s">
        <v>523</v>
      </c>
      <c r="C43" s="39">
        <v>16440</v>
      </c>
      <c r="D43" s="39">
        <v>16440</v>
      </c>
      <c r="E43" s="31" t="s">
        <v>29</v>
      </c>
      <c r="F43" s="33" t="s">
        <v>521</v>
      </c>
      <c r="G43" s="120">
        <v>16440</v>
      </c>
      <c r="H43" s="38" t="s">
        <v>521</v>
      </c>
      <c r="I43" s="39">
        <v>16440</v>
      </c>
      <c r="J43" s="31" t="s">
        <v>827</v>
      </c>
      <c r="K43" s="37" t="s">
        <v>524</v>
      </c>
      <c r="L43" s="40">
        <v>244242</v>
      </c>
    </row>
    <row r="44" spans="1:12" ht="83.25" customHeight="1" x14ac:dyDescent="0.25">
      <c r="A44" s="37">
        <v>38</v>
      </c>
      <c r="B44" s="38" t="s">
        <v>525</v>
      </c>
      <c r="C44" s="39">
        <v>25785</v>
      </c>
      <c r="D44" s="39">
        <v>25785</v>
      </c>
      <c r="E44" s="31" t="s">
        <v>29</v>
      </c>
      <c r="F44" s="33" t="s">
        <v>526</v>
      </c>
      <c r="G44" s="120">
        <v>25785</v>
      </c>
      <c r="H44" s="38" t="s">
        <v>526</v>
      </c>
      <c r="I44" s="39">
        <v>25785</v>
      </c>
      <c r="J44" s="31" t="s">
        <v>827</v>
      </c>
      <c r="K44" s="37" t="s">
        <v>527</v>
      </c>
      <c r="L44" s="40">
        <v>244249</v>
      </c>
    </row>
    <row r="45" spans="1:12" ht="79.5" customHeight="1" x14ac:dyDescent="0.25">
      <c r="A45" s="37">
        <v>39</v>
      </c>
      <c r="B45" s="38" t="s">
        <v>528</v>
      </c>
      <c r="C45" s="39">
        <v>16200</v>
      </c>
      <c r="D45" s="39">
        <v>16200</v>
      </c>
      <c r="E45" s="31" t="s">
        <v>29</v>
      </c>
      <c r="F45" s="33" t="s">
        <v>529</v>
      </c>
      <c r="G45" s="120">
        <v>10800</v>
      </c>
      <c r="H45" s="33" t="s">
        <v>529</v>
      </c>
      <c r="I45" s="39">
        <v>10800</v>
      </c>
      <c r="J45" s="31" t="s">
        <v>827</v>
      </c>
      <c r="K45" s="37" t="s">
        <v>530</v>
      </c>
      <c r="L45" s="40">
        <v>244250</v>
      </c>
    </row>
    <row r="46" spans="1:12" ht="73.5" customHeight="1" x14ac:dyDescent="0.25">
      <c r="A46" s="37">
        <v>40</v>
      </c>
      <c r="B46" s="38" t="s">
        <v>531</v>
      </c>
      <c r="C46" s="39">
        <v>17500</v>
      </c>
      <c r="D46" s="39">
        <v>17500</v>
      </c>
      <c r="E46" s="31" t="s">
        <v>29</v>
      </c>
      <c r="F46" s="33" t="s">
        <v>218</v>
      </c>
      <c r="G46" s="120">
        <v>17500</v>
      </c>
      <c r="H46" s="33" t="s">
        <v>218</v>
      </c>
      <c r="I46" s="39">
        <v>17500</v>
      </c>
      <c r="J46" s="31" t="s">
        <v>827</v>
      </c>
      <c r="K46" s="37" t="s">
        <v>532</v>
      </c>
      <c r="L46" s="40">
        <v>244250</v>
      </c>
    </row>
    <row r="47" spans="1:12" ht="75" customHeight="1" x14ac:dyDescent="0.25">
      <c r="A47" s="37">
        <v>41</v>
      </c>
      <c r="B47" s="38" t="s">
        <v>533</v>
      </c>
      <c r="C47" s="39">
        <v>7000</v>
      </c>
      <c r="D47" s="39">
        <v>7000</v>
      </c>
      <c r="E47" s="31" t="s">
        <v>29</v>
      </c>
      <c r="F47" s="33" t="s">
        <v>218</v>
      </c>
      <c r="G47" s="120">
        <v>7000</v>
      </c>
      <c r="H47" s="38" t="s">
        <v>218</v>
      </c>
      <c r="I47" s="39">
        <v>7000</v>
      </c>
      <c r="J47" s="31" t="s">
        <v>827</v>
      </c>
      <c r="K47" s="37" t="s">
        <v>534</v>
      </c>
      <c r="L47" s="40">
        <v>244250</v>
      </c>
    </row>
    <row r="48" spans="1:12" ht="78.599999999999994" customHeight="1" x14ac:dyDescent="0.25">
      <c r="A48" s="37">
        <v>42</v>
      </c>
      <c r="B48" s="38" t="s">
        <v>535</v>
      </c>
      <c r="C48" s="39">
        <v>168000</v>
      </c>
      <c r="D48" s="39">
        <v>155500</v>
      </c>
      <c r="E48" s="31" t="s">
        <v>29</v>
      </c>
      <c r="F48" s="33" t="s">
        <v>536</v>
      </c>
      <c r="G48" s="120">
        <v>155500</v>
      </c>
      <c r="H48" s="33" t="s">
        <v>536</v>
      </c>
      <c r="I48" s="39">
        <v>155500</v>
      </c>
      <c r="J48" s="31" t="s">
        <v>827</v>
      </c>
      <c r="K48" s="37" t="s">
        <v>537</v>
      </c>
      <c r="L48" s="37" t="s">
        <v>538</v>
      </c>
    </row>
    <row r="49" spans="1:12" ht="88.8" customHeight="1" x14ac:dyDescent="0.25">
      <c r="A49" s="37">
        <v>43</v>
      </c>
      <c r="B49" s="38" t="s">
        <v>539</v>
      </c>
      <c r="C49" s="39">
        <v>5300</v>
      </c>
      <c r="D49" s="39">
        <v>5300</v>
      </c>
      <c r="E49" s="31" t="s">
        <v>29</v>
      </c>
      <c r="F49" s="33" t="s">
        <v>492</v>
      </c>
      <c r="G49" s="120">
        <v>4800</v>
      </c>
      <c r="H49" s="33" t="s">
        <v>492</v>
      </c>
      <c r="I49" s="39">
        <v>4800</v>
      </c>
      <c r="J49" s="31" t="s">
        <v>827</v>
      </c>
      <c r="K49" s="37" t="s">
        <v>540</v>
      </c>
      <c r="L49" s="40">
        <v>244251</v>
      </c>
    </row>
    <row r="50" spans="1:12" ht="32.4" customHeight="1" x14ac:dyDescent="0.25">
      <c r="A50" s="165" t="s">
        <v>829</v>
      </c>
      <c r="B50" s="166"/>
      <c r="C50" s="83">
        <f>SUM(C7:C49)</f>
        <v>1011983.0900000001</v>
      </c>
      <c r="D50" s="83">
        <f t="shared" ref="D50:I50" si="0">SUM(D7:D49)</f>
        <v>999483.09000000008</v>
      </c>
      <c r="E50" s="83"/>
      <c r="F50" s="83"/>
      <c r="G50" s="83">
        <f t="shared" si="0"/>
        <v>988983.09000000008</v>
      </c>
      <c r="H50" s="83"/>
      <c r="I50" s="83">
        <f t="shared" si="0"/>
        <v>988983.09000000008</v>
      </c>
      <c r="J50" s="86"/>
      <c r="K50" s="83"/>
      <c r="L50" s="83"/>
    </row>
  </sheetData>
  <mergeCells count="15"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A50:B50"/>
    <mergeCell ref="H5:H6"/>
    <mergeCell ref="I5:I6"/>
    <mergeCell ref="J5:J6"/>
    <mergeCell ref="K5:L5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L67"/>
  <sheetViews>
    <sheetView zoomScale="85" zoomScaleNormal="85" workbookViewId="0">
      <pane ySplit="6" topLeftCell="A58" activePane="bottomLeft" state="frozen"/>
      <selection pane="bottomLeft" activeCell="L61" sqref="L61"/>
    </sheetView>
  </sheetViews>
  <sheetFormatPr defaultColWidth="15.19921875" defaultRowHeight="24.6" x14ac:dyDescent="0.25"/>
  <cols>
    <col min="1" max="1" width="5.69921875" style="26" customWidth="1"/>
    <col min="2" max="2" width="37" style="25" customWidth="1"/>
    <col min="3" max="4" width="15.19921875" style="48"/>
    <col min="5" max="5" width="17.09765625" style="26" customWidth="1"/>
    <col min="6" max="6" width="22.09765625" style="26" customWidth="1"/>
    <col min="7" max="7" width="15.19921875" style="48"/>
    <col min="8" max="8" width="21" style="26" customWidth="1"/>
    <col min="9" max="9" width="13.3984375" style="49" customWidth="1"/>
    <col min="10" max="10" width="12.19921875" style="26" customWidth="1"/>
    <col min="11" max="11" width="17.09765625" style="50" customWidth="1"/>
    <col min="12" max="12" width="13.59765625" style="26" customWidth="1"/>
    <col min="13" max="16384" width="15.19921875" style="25"/>
  </cols>
  <sheetData>
    <row r="1" spans="1:12" x14ac:dyDescent="0.25">
      <c r="L1" s="51" t="s">
        <v>0</v>
      </c>
    </row>
    <row r="2" spans="1:12" ht="30" customHeight="1" x14ac:dyDescent="0.25">
      <c r="A2" s="163" t="s">
        <v>14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30" customHeight="1" x14ac:dyDescent="0.25">
      <c r="A3" s="163" t="s">
        <v>826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0" customHeight="1" x14ac:dyDescent="0.25">
      <c r="A4" s="164" t="s">
        <v>15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1:12" s="26" customFormat="1" ht="44.25" customHeight="1" x14ac:dyDescent="0.25">
      <c r="A5" s="161" t="s">
        <v>1</v>
      </c>
      <c r="B5" s="161" t="s">
        <v>2</v>
      </c>
      <c r="C5" s="162" t="s">
        <v>3</v>
      </c>
      <c r="D5" s="162" t="s">
        <v>4</v>
      </c>
      <c r="E5" s="161" t="s">
        <v>5</v>
      </c>
      <c r="F5" s="161" t="s">
        <v>6</v>
      </c>
      <c r="G5" s="162" t="s">
        <v>7</v>
      </c>
      <c r="H5" s="161" t="s">
        <v>8</v>
      </c>
      <c r="I5" s="162" t="s">
        <v>9</v>
      </c>
      <c r="J5" s="161" t="s">
        <v>10</v>
      </c>
      <c r="K5" s="161" t="s">
        <v>11</v>
      </c>
      <c r="L5" s="161"/>
    </row>
    <row r="6" spans="1:12" s="26" customFormat="1" ht="25.2" thickBot="1" x14ac:dyDescent="0.3">
      <c r="A6" s="161"/>
      <c r="B6" s="161"/>
      <c r="C6" s="162"/>
      <c r="D6" s="162"/>
      <c r="E6" s="161"/>
      <c r="F6" s="161"/>
      <c r="G6" s="162"/>
      <c r="H6" s="161"/>
      <c r="I6" s="162"/>
      <c r="J6" s="161"/>
      <c r="K6" s="52" t="s">
        <v>12</v>
      </c>
      <c r="L6" s="28" t="s">
        <v>13</v>
      </c>
    </row>
    <row r="7" spans="1:12" s="56" customFormat="1" ht="147.6" thickBot="1" x14ac:dyDescent="0.3">
      <c r="A7" s="31">
        <v>1</v>
      </c>
      <c r="B7" s="29" t="s">
        <v>35</v>
      </c>
      <c r="C7" s="30">
        <v>3770</v>
      </c>
      <c r="D7" s="53">
        <f>+C7</f>
        <v>3770</v>
      </c>
      <c r="E7" s="31" t="s">
        <v>29</v>
      </c>
      <c r="F7" s="32" t="s">
        <v>50</v>
      </c>
      <c r="G7" s="54">
        <f>+D7</f>
        <v>3770</v>
      </c>
      <c r="H7" s="31" t="str">
        <f>+F7</f>
        <v>ร้านไทยเชียงแสน</v>
      </c>
      <c r="I7" s="54">
        <f>+G7</f>
        <v>3770</v>
      </c>
      <c r="J7" s="33" t="s">
        <v>827</v>
      </c>
      <c r="K7" s="34" t="s">
        <v>86</v>
      </c>
      <c r="L7" s="55" t="s">
        <v>128</v>
      </c>
    </row>
    <row r="8" spans="1:12" s="56" customFormat="1" ht="25.2" thickBot="1" x14ac:dyDescent="0.3">
      <c r="A8" s="31">
        <v>2</v>
      </c>
      <c r="B8" s="29" t="s">
        <v>36</v>
      </c>
      <c r="C8" s="30">
        <v>54000</v>
      </c>
      <c r="D8" s="53">
        <f t="shared" ref="D8:D49" si="0">+C8</f>
        <v>54000</v>
      </c>
      <c r="E8" s="31" t="s">
        <v>29</v>
      </c>
      <c r="F8" s="32" t="s">
        <v>51</v>
      </c>
      <c r="G8" s="54">
        <f t="shared" ref="G8:G13" si="1">+D8</f>
        <v>54000</v>
      </c>
      <c r="H8" s="31" t="str">
        <f t="shared" ref="H8:H13" si="2">+F8</f>
        <v>นายชัยภัทร โครภูธร</v>
      </c>
      <c r="I8" s="54">
        <f t="shared" ref="I8:I13" si="3">+G8</f>
        <v>54000</v>
      </c>
      <c r="J8" s="33" t="s">
        <v>827</v>
      </c>
      <c r="K8" s="34" t="s">
        <v>87</v>
      </c>
      <c r="L8" s="55" t="s">
        <v>129</v>
      </c>
    </row>
    <row r="9" spans="1:12" s="56" customFormat="1" ht="25.2" thickBot="1" x14ac:dyDescent="0.3">
      <c r="A9" s="31">
        <v>3</v>
      </c>
      <c r="B9" s="29" t="s">
        <v>36</v>
      </c>
      <c r="C9" s="30">
        <v>54000</v>
      </c>
      <c r="D9" s="53">
        <f t="shared" si="0"/>
        <v>54000</v>
      </c>
      <c r="E9" s="31" t="s">
        <v>29</v>
      </c>
      <c r="F9" s="32" t="s">
        <v>52</v>
      </c>
      <c r="G9" s="54">
        <f t="shared" si="1"/>
        <v>54000</v>
      </c>
      <c r="H9" s="31" t="str">
        <f t="shared" si="2"/>
        <v>นางสาวสุกัลญา สังฆวดี</v>
      </c>
      <c r="I9" s="54">
        <f t="shared" si="3"/>
        <v>54000</v>
      </c>
      <c r="J9" s="33" t="s">
        <v>827</v>
      </c>
      <c r="K9" s="34" t="s">
        <v>88</v>
      </c>
      <c r="L9" s="55" t="s">
        <v>129</v>
      </c>
    </row>
    <row r="10" spans="1:12" s="56" customFormat="1" ht="25.2" thickBot="1" x14ac:dyDescent="0.3">
      <c r="A10" s="31">
        <v>4</v>
      </c>
      <c r="B10" s="29" t="s">
        <v>36</v>
      </c>
      <c r="C10" s="30">
        <v>54000</v>
      </c>
      <c r="D10" s="53">
        <f t="shared" si="0"/>
        <v>54000</v>
      </c>
      <c r="E10" s="31" t="s">
        <v>29</v>
      </c>
      <c r="F10" s="32" t="s">
        <v>53</v>
      </c>
      <c r="G10" s="54">
        <f t="shared" si="1"/>
        <v>54000</v>
      </c>
      <c r="H10" s="31" t="str">
        <f t="shared" si="2"/>
        <v>นายสมคิด เดชวัฒนมงคล</v>
      </c>
      <c r="I10" s="54">
        <f t="shared" si="3"/>
        <v>54000</v>
      </c>
      <c r="J10" s="33" t="s">
        <v>827</v>
      </c>
      <c r="K10" s="34" t="s">
        <v>89</v>
      </c>
      <c r="L10" s="55" t="s">
        <v>129</v>
      </c>
    </row>
    <row r="11" spans="1:12" s="56" customFormat="1" ht="31.2" customHeight="1" thickBot="1" x14ac:dyDescent="0.3">
      <c r="A11" s="31">
        <v>5</v>
      </c>
      <c r="B11" s="29" t="s">
        <v>36</v>
      </c>
      <c r="C11" s="30">
        <v>54000</v>
      </c>
      <c r="D11" s="53">
        <f t="shared" si="0"/>
        <v>54000</v>
      </c>
      <c r="E11" s="31" t="s">
        <v>29</v>
      </c>
      <c r="F11" s="32" t="s">
        <v>54</v>
      </c>
      <c r="G11" s="54">
        <f t="shared" si="1"/>
        <v>54000</v>
      </c>
      <c r="H11" s="31" t="str">
        <f t="shared" si="2"/>
        <v>นางสาวปาริชาติ  จันทราพูน</v>
      </c>
      <c r="I11" s="54">
        <f t="shared" si="3"/>
        <v>54000</v>
      </c>
      <c r="J11" s="33" t="s">
        <v>827</v>
      </c>
      <c r="K11" s="34" t="s">
        <v>90</v>
      </c>
      <c r="L11" s="55" t="s">
        <v>129</v>
      </c>
    </row>
    <row r="12" spans="1:12" s="56" customFormat="1" ht="25.2" thickBot="1" x14ac:dyDescent="0.3">
      <c r="A12" s="31">
        <v>6</v>
      </c>
      <c r="B12" s="29" t="s">
        <v>36</v>
      </c>
      <c r="C12" s="30">
        <v>54000</v>
      </c>
      <c r="D12" s="53">
        <f t="shared" si="0"/>
        <v>54000</v>
      </c>
      <c r="E12" s="31" t="s">
        <v>29</v>
      </c>
      <c r="F12" s="32" t="s">
        <v>55</v>
      </c>
      <c r="G12" s="54">
        <f t="shared" si="1"/>
        <v>54000</v>
      </c>
      <c r="H12" s="31" t="str">
        <f t="shared" si="2"/>
        <v>นางสาวสุกัญญา สังฆวดี</v>
      </c>
      <c r="I12" s="54">
        <f t="shared" si="3"/>
        <v>54000</v>
      </c>
      <c r="J12" s="33" t="s">
        <v>827</v>
      </c>
      <c r="K12" s="34" t="s">
        <v>91</v>
      </c>
      <c r="L12" s="55" t="s">
        <v>129</v>
      </c>
    </row>
    <row r="13" spans="1:12" s="56" customFormat="1" ht="147.6" thickBot="1" x14ac:dyDescent="0.3">
      <c r="A13" s="31">
        <v>7</v>
      </c>
      <c r="B13" s="29" t="s">
        <v>37</v>
      </c>
      <c r="C13" s="30">
        <v>9000</v>
      </c>
      <c r="D13" s="53">
        <f t="shared" si="0"/>
        <v>9000</v>
      </c>
      <c r="E13" s="31" t="s">
        <v>29</v>
      </c>
      <c r="F13" s="32" t="s">
        <v>56</v>
      </c>
      <c r="G13" s="54">
        <f t="shared" si="1"/>
        <v>9000</v>
      </c>
      <c r="H13" s="31" t="str">
        <f t="shared" si="2"/>
        <v>นางสาวปิยาภรณ์ ศักดิ์ดา</v>
      </c>
      <c r="I13" s="54">
        <f t="shared" si="3"/>
        <v>9000</v>
      </c>
      <c r="J13" s="33" t="s">
        <v>827</v>
      </c>
      <c r="K13" s="34" t="s">
        <v>92</v>
      </c>
      <c r="L13" s="55" t="s">
        <v>129</v>
      </c>
    </row>
    <row r="14" spans="1:12" s="56" customFormat="1" ht="147.6" thickBot="1" x14ac:dyDescent="0.3">
      <c r="A14" s="31">
        <v>8</v>
      </c>
      <c r="B14" s="29" t="s">
        <v>38</v>
      </c>
      <c r="C14" s="30">
        <v>9000</v>
      </c>
      <c r="D14" s="53">
        <f t="shared" si="0"/>
        <v>9000</v>
      </c>
      <c r="E14" s="31" t="s">
        <v>29</v>
      </c>
      <c r="F14" s="32" t="s">
        <v>57</v>
      </c>
      <c r="G14" s="54">
        <f t="shared" ref="G14:G49" si="4">+D14</f>
        <v>9000</v>
      </c>
      <c r="H14" s="31" t="str">
        <f t="shared" ref="H14:H49" si="5">+F14</f>
        <v>นายพูนศักดิ์ นิ่มนวล</v>
      </c>
      <c r="I14" s="54">
        <f t="shared" ref="I14:I49" si="6">+G14</f>
        <v>9000</v>
      </c>
      <c r="J14" s="33" t="s">
        <v>827</v>
      </c>
      <c r="K14" s="34" t="s">
        <v>93</v>
      </c>
      <c r="L14" s="55" t="s">
        <v>129</v>
      </c>
    </row>
    <row r="15" spans="1:12" s="56" customFormat="1" ht="147.6" thickBot="1" x14ac:dyDescent="0.3">
      <c r="A15" s="31">
        <v>9</v>
      </c>
      <c r="B15" s="29" t="s">
        <v>39</v>
      </c>
      <c r="C15" s="30">
        <v>9000</v>
      </c>
      <c r="D15" s="53">
        <f t="shared" si="0"/>
        <v>9000</v>
      </c>
      <c r="E15" s="31" t="s">
        <v>29</v>
      </c>
      <c r="F15" s="32" t="s">
        <v>58</v>
      </c>
      <c r="G15" s="54">
        <f t="shared" si="4"/>
        <v>9000</v>
      </c>
      <c r="H15" s="31" t="str">
        <f t="shared" si="5"/>
        <v>นายแสนเมือง  ปันใจ</v>
      </c>
      <c r="I15" s="54">
        <f t="shared" si="6"/>
        <v>9000</v>
      </c>
      <c r="J15" s="33" t="s">
        <v>827</v>
      </c>
      <c r="K15" s="34" t="s">
        <v>94</v>
      </c>
      <c r="L15" s="55" t="s">
        <v>129</v>
      </c>
    </row>
    <row r="16" spans="1:12" s="56" customFormat="1" ht="25.2" thickBot="1" x14ac:dyDescent="0.3">
      <c r="A16" s="31">
        <v>10</v>
      </c>
      <c r="B16" s="29" t="s">
        <v>36</v>
      </c>
      <c r="C16" s="30">
        <v>54000</v>
      </c>
      <c r="D16" s="53">
        <f t="shared" si="0"/>
        <v>54000</v>
      </c>
      <c r="E16" s="31" t="s">
        <v>29</v>
      </c>
      <c r="F16" s="32" t="s">
        <v>59</v>
      </c>
      <c r="G16" s="54">
        <f t="shared" si="4"/>
        <v>54000</v>
      </c>
      <c r="H16" s="31" t="str">
        <f t="shared" si="5"/>
        <v>นายณัฐพงศ์ ชัยมณี</v>
      </c>
      <c r="I16" s="54">
        <f t="shared" si="6"/>
        <v>54000</v>
      </c>
      <c r="J16" s="33" t="s">
        <v>827</v>
      </c>
      <c r="K16" s="34" t="s">
        <v>95</v>
      </c>
      <c r="L16" s="55" t="s">
        <v>129</v>
      </c>
    </row>
    <row r="17" spans="1:12" s="56" customFormat="1" ht="25.2" thickBot="1" x14ac:dyDescent="0.3">
      <c r="A17" s="31">
        <v>11</v>
      </c>
      <c r="B17" s="29" t="s">
        <v>36</v>
      </c>
      <c r="C17" s="30">
        <v>54000</v>
      </c>
      <c r="D17" s="53">
        <f t="shared" si="0"/>
        <v>54000</v>
      </c>
      <c r="E17" s="31" t="s">
        <v>29</v>
      </c>
      <c r="F17" s="32" t="s">
        <v>60</v>
      </c>
      <c r="G17" s="54">
        <f t="shared" si="4"/>
        <v>54000</v>
      </c>
      <c r="H17" s="31" t="str">
        <f t="shared" si="5"/>
        <v>นายรัชชานนท์ นำผล</v>
      </c>
      <c r="I17" s="54">
        <f t="shared" si="6"/>
        <v>54000</v>
      </c>
      <c r="J17" s="33" t="s">
        <v>827</v>
      </c>
      <c r="K17" s="34" t="s">
        <v>96</v>
      </c>
      <c r="L17" s="55" t="s">
        <v>129</v>
      </c>
    </row>
    <row r="18" spans="1:12" s="56" customFormat="1" ht="25.2" thickBot="1" x14ac:dyDescent="0.3">
      <c r="A18" s="31">
        <v>12</v>
      </c>
      <c r="B18" s="29" t="s">
        <v>36</v>
      </c>
      <c r="C18" s="30">
        <v>54000</v>
      </c>
      <c r="D18" s="53">
        <f t="shared" si="0"/>
        <v>54000</v>
      </c>
      <c r="E18" s="31" t="s">
        <v>29</v>
      </c>
      <c r="F18" s="32" t="s">
        <v>61</v>
      </c>
      <c r="G18" s="54">
        <f t="shared" si="4"/>
        <v>54000</v>
      </c>
      <c r="H18" s="31" t="str">
        <f t="shared" si="5"/>
        <v>นางสาวแววนภา   แก้วมา</v>
      </c>
      <c r="I18" s="54">
        <f t="shared" si="6"/>
        <v>54000</v>
      </c>
      <c r="J18" s="33" t="s">
        <v>827</v>
      </c>
      <c r="K18" s="34" t="s">
        <v>97</v>
      </c>
      <c r="L18" s="55" t="s">
        <v>130</v>
      </c>
    </row>
    <row r="19" spans="1:12" s="56" customFormat="1" ht="25.2" thickBot="1" x14ac:dyDescent="0.3">
      <c r="A19" s="31">
        <v>13</v>
      </c>
      <c r="B19" s="29" t="s">
        <v>36</v>
      </c>
      <c r="C19" s="30">
        <v>54000</v>
      </c>
      <c r="D19" s="53">
        <f t="shared" si="0"/>
        <v>54000</v>
      </c>
      <c r="E19" s="31" t="s">
        <v>29</v>
      </c>
      <c r="F19" s="32" t="s">
        <v>62</v>
      </c>
      <c r="G19" s="54">
        <f t="shared" si="4"/>
        <v>54000</v>
      </c>
      <c r="H19" s="31" t="str">
        <f t="shared" si="5"/>
        <v>นางสาวอุษณา สุตะวงค์</v>
      </c>
      <c r="I19" s="54">
        <f t="shared" si="6"/>
        <v>54000</v>
      </c>
      <c r="J19" s="33" t="s">
        <v>827</v>
      </c>
      <c r="K19" s="34" t="s">
        <v>98</v>
      </c>
      <c r="L19" s="55" t="s">
        <v>130</v>
      </c>
    </row>
    <row r="20" spans="1:12" s="56" customFormat="1" ht="25.2" thickBot="1" x14ac:dyDescent="0.3">
      <c r="A20" s="31">
        <v>14</v>
      </c>
      <c r="B20" s="29" t="s">
        <v>36</v>
      </c>
      <c r="C20" s="30">
        <v>54000</v>
      </c>
      <c r="D20" s="53">
        <f t="shared" si="0"/>
        <v>54000</v>
      </c>
      <c r="E20" s="31" t="s">
        <v>29</v>
      </c>
      <c r="F20" s="32" t="s">
        <v>63</v>
      </c>
      <c r="G20" s="54">
        <f t="shared" si="4"/>
        <v>54000</v>
      </c>
      <c r="H20" s="31" t="str">
        <f t="shared" si="5"/>
        <v>จตุพล จันซางเพ็ญ</v>
      </c>
      <c r="I20" s="54">
        <f t="shared" si="6"/>
        <v>54000</v>
      </c>
      <c r="J20" s="33" t="s">
        <v>827</v>
      </c>
      <c r="K20" s="34" t="s">
        <v>99</v>
      </c>
      <c r="L20" s="55" t="s">
        <v>130</v>
      </c>
    </row>
    <row r="21" spans="1:12" s="56" customFormat="1" ht="25.2" thickBot="1" x14ac:dyDescent="0.3">
      <c r="A21" s="31">
        <v>15</v>
      </c>
      <c r="B21" s="29" t="s">
        <v>36</v>
      </c>
      <c r="C21" s="30">
        <v>54000</v>
      </c>
      <c r="D21" s="53">
        <f t="shared" si="0"/>
        <v>54000</v>
      </c>
      <c r="E21" s="31" t="s">
        <v>29</v>
      </c>
      <c r="F21" s="32" t="s">
        <v>64</v>
      </c>
      <c r="G21" s="54">
        <f t="shared" si="4"/>
        <v>54000</v>
      </c>
      <c r="H21" s="31" t="str">
        <f t="shared" si="5"/>
        <v>นราพงษ์ ดีลาวงค์</v>
      </c>
      <c r="I21" s="54">
        <f t="shared" si="6"/>
        <v>54000</v>
      </c>
      <c r="J21" s="33" t="s">
        <v>827</v>
      </c>
      <c r="K21" s="34" t="s">
        <v>100</v>
      </c>
      <c r="L21" s="55" t="s">
        <v>130</v>
      </c>
    </row>
    <row r="22" spans="1:12" s="56" customFormat="1" ht="25.2" thickBot="1" x14ac:dyDescent="0.3">
      <c r="A22" s="31">
        <v>16</v>
      </c>
      <c r="B22" s="29" t="s">
        <v>36</v>
      </c>
      <c r="C22" s="30">
        <v>54000</v>
      </c>
      <c r="D22" s="53">
        <f t="shared" si="0"/>
        <v>54000</v>
      </c>
      <c r="E22" s="31" t="s">
        <v>29</v>
      </c>
      <c r="F22" s="32" t="s">
        <v>65</v>
      </c>
      <c r="G22" s="54">
        <f t="shared" si="4"/>
        <v>54000</v>
      </c>
      <c r="H22" s="31" t="str">
        <f t="shared" si="5"/>
        <v>นางสาวธัญญชนก บุญยืน</v>
      </c>
      <c r="I22" s="54">
        <f t="shared" si="6"/>
        <v>54000</v>
      </c>
      <c r="J22" s="33" t="s">
        <v>827</v>
      </c>
      <c r="K22" s="34" t="s">
        <v>101</v>
      </c>
      <c r="L22" s="55" t="s">
        <v>131</v>
      </c>
    </row>
    <row r="23" spans="1:12" s="56" customFormat="1" ht="25.2" thickBot="1" x14ac:dyDescent="0.3">
      <c r="A23" s="31">
        <v>17</v>
      </c>
      <c r="B23" s="29" t="s">
        <v>36</v>
      </c>
      <c r="C23" s="30">
        <v>54000</v>
      </c>
      <c r="D23" s="53">
        <f t="shared" si="0"/>
        <v>54000</v>
      </c>
      <c r="E23" s="31" t="s">
        <v>29</v>
      </c>
      <c r="F23" s="32" t="s">
        <v>66</v>
      </c>
      <c r="G23" s="54">
        <f t="shared" si="4"/>
        <v>54000</v>
      </c>
      <c r="H23" s="31" t="str">
        <f t="shared" si="5"/>
        <v>นางสาวอริศรา  พรมคำ</v>
      </c>
      <c r="I23" s="54">
        <f t="shared" si="6"/>
        <v>54000</v>
      </c>
      <c r="J23" s="33" t="s">
        <v>827</v>
      </c>
      <c r="K23" s="34" t="s">
        <v>102</v>
      </c>
      <c r="L23" s="55" t="s">
        <v>131</v>
      </c>
    </row>
    <row r="24" spans="1:12" s="56" customFormat="1" ht="25.2" thickBot="1" x14ac:dyDescent="0.3">
      <c r="A24" s="31">
        <v>18</v>
      </c>
      <c r="B24" s="29" t="s">
        <v>36</v>
      </c>
      <c r="C24" s="30">
        <v>54000</v>
      </c>
      <c r="D24" s="53">
        <f t="shared" si="0"/>
        <v>54000</v>
      </c>
      <c r="E24" s="31" t="s">
        <v>29</v>
      </c>
      <c r="F24" s="32" t="s">
        <v>67</v>
      </c>
      <c r="G24" s="54">
        <f t="shared" si="4"/>
        <v>54000</v>
      </c>
      <c r="H24" s="31" t="str">
        <f t="shared" si="5"/>
        <v>นางสาวสุทธิดา สังฆวดี</v>
      </c>
      <c r="I24" s="54">
        <f t="shared" si="6"/>
        <v>54000</v>
      </c>
      <c r="J24" s="33" t="s">
        <v>827</v>
      </c>
      <c r="K24" s="34" t="s">
        <v>103</v>
      </c>
      <c r="L24" s="55" t="s">
        <v>131</v>
      </c>
    </row>
    <row r="25" spans="1:12" s="56" customFormat="1" ht="25.2" thickBot="1" x14ac:dyDescent="0.3">
      <c r="A25" s="31">
        <v>19</v>
      </c>
      <c r="B25" s="29" t="s">
        <v>36</v>
      </c>
      <c r="C25" s="30">
        <v>54000</v>
      </c>
      <c r="D25" s="53">
        <f t="shared" si="0"/>
        <v>54000</v>
      </c>
      <c r="E25" s="31" t="s">
        <v>29</v>
      </c>
      <c r="F25" s="32" t="s">
        <v>68</v>
      </c>
      <c r="G25" s="54">
        <f t="shared" si="4"/>
        <v>54000</v>
      </c>
      <c r="H25" s="31" t="str">
        <f t="shared" si="5"/>
        <v>นายเอนก สุรินเปา</v>
      </c>
      <c r="I25" s="54">
        <f t="shared" si="6"/>
        <v>54000</v>
      </c>
      <c r="J25" s="33" t="s">
        <v>827</v>
      </c>
      <c r="K25" s="34" t="s">
        <v>104</v>
      </c>
      <c r="L25" s="55" t="s">
        <v>131</v>
      </c>
    </row>
    <row r="26" spans="1:12" s="56" customFormat="1" ht="126.6" thickBot="1" x14ac:dyDescent="0.3">
      <c r="A26" s="31">
        <v>20</v>
      </c>
      <c r="B26" s="29" t="s">
        <v>40</v>
      </c>
      <c r="C26" s="30">
        <v>3900</v>
      </c>
      <c r="D26" s="53">
        <f t="shared" si="0"/>
        <v>3900</v>
      </c>
      <c r="E26" s="31" t="s">
        <v>29</v>
      </c>
      <c r="F26" s="32" t="s">
        <v>69</v>
      </c>
      <c r="G26" s="54">
        <f t="shared" si="4"/>
        <v>3900</v>
      </c>
      <c r="H26" s="31" t="str">
        <f t="shared" si="5"/>
        <v>ชัยเจริญมอเตอร์</v>
      </c>
      <c r="I26" s="54">
        <f t="shared" si="6"/>
        <v>3900</v>
      </c>
      <c r="J26" s="33" t="s">
        <v>827</v>
      </c>
      <c r="K26" s="34" t="s">
        <v>105</v>
      </c>
      <c r="L26" s="55" t="s">
        <v>131</v>
      </c>
    </row>
    <row r="27" spans="1:12" s="56" customFormat="1" ht="126.6" thickBot="1" x14ac:dyDescent="0.3">
      <c r="A27" s="31">
        <v>21</v>
      </c>
      <c r="B27" s="29" t="s">
        <v>41</v>
      </c>
      <c r="C27" s="30">
        <v>990</v>
      </c>
      <c r="D27" s="53">
        <f t="shared" si="0"/>
        <v>990</v>
      </c>
      <c r="E27" s="31" t="s">
        <v>29</v>
      </c>
      <c r="F27" s="32" t="s">
        <v>69</v>
      </c>
      <c r="G27" s="54">
        <f t="shared" si="4"/>
        <v>990</v>
      </c>
      <c r="H27" s="31" t="str">
        <f t="shared" si="5"/>
        <v>ชัยเจริญมอเตอร์</v>
      </c>
      <c r="I27" s="54">
        <f t="shared" si="6"/>
        <v>990</v>
      </c>
      <c r="J27" s="33" t="s">
        <v>827</v>
      </c>
      <c r="K27" s="34" t="s">
        <v>106</v>
      </c>
      <c r="L27" s="55" t="s">
        <v>131</v>
      </c>
    </row>
    <row r="28" spans="1:12" s="56" customFormat="1" ht="25.2" thickBot="1" x14ac:dyDescent="0.3">
      <c r="A28" s="31">
        <v>22</v>
      </c>
      <c r="B28" s="29" t="s">
        <v>36</v>
      </c>
      <c r="C28" s="30">
        <v>54000</v>
      </c>
      <c r="D28" s="53">
        <f t="shared" si="0"/>
        <v>54000</v>
      </c>
      <c r="E28" s="31" t="s">
        <v>29</v>
      </c>
      <c r="F28" s="32" t="s">
        <v>70</v>
      </c>
      <c r="G28" s="54">
        <f t="shared" si="4"/>
        <v>54000</v>
      </c>
      <c r="H28" s="31" t="str">
        <f t="shared" si="5"/>
        <v>นางสาวอุรัสยา ปินทรายมูล</v>
      </c>
      <c r="I28" s="54">
        <f t="shared" si="6"/>
        <v>54000</v>
      </c>
      <c r="J28" s="33" t="s">
        <v>827</v>
      </c>
      <c r="K28" s="34" t="s">
        <v>107</v>
      </c>
      <c r="L28" s="55" t="s">
        <v>131</v>
      </c>
    </row>
    <row r="29" spans="1:12" s="56" customFormat="1" ht="49.8" thickBot="1" x14ac:dyDescent="0.3">
      <c r="A29" s="31">
        <v>23</v>
      </c>
      <c r="B29" s="29" t="s">
        <v>36</v>
      </c>
      <c r="C29" s="30">
        <v>54000</v>
      </c>
      <c r="D29" s="53">
        <f t="shared" si="0"/>
        <v>54000</v>
      </c>
      <c r="E29" s="31" t="s">
        <v>29</v>
      </c>
      <c r="F29" s="32" t="s">
        <v>71</v>
      </c>
      <c r="G29" s="54">
        <f t="shared" si="4"/>
        <v>54000</v>
      </c>
      <c r="H29" s="31" t="str">
        <f t="shared" si="5"/>
        <v>นายสิทธารัตน์ รัตนกาญจนากุล</v>
      </c>
      <c r="I29" s="54">
        <f t="shared" si="6"/>
        <v>54000</v>
      </c>
      <c r="J29" s="33" t="s">
        <v>827</v>
      </c>
      <c r="K29" s="34" t="s">
        <v>108</v>
      </c>
      <c r="L29" s="55" t="s">
        <v>132</v>
      </c>
    </row>
    <row r="30" spans="1:12" s="56" customFormat="1" ht="25.2" thickBot="1" x14ac:dyDescent="0.3">
      <c r="A30" s="31">
        <v>24</v>
      </c>
      <c r="B30" s="29" t="s">
        <v>36</v>
      </c>
      <c r="C30" s="30">
        <v>54000</v>
      </c>
      <c r="D30" s="53">
        <f t="shared" si="0"/>
        <v>54000</v>
      </c>
      <c r="E30" s="31" t="s">
        <v>29</v>
      </c>
      <c r="F30" s="32" t="s">
        <v>72</v>
      </c>
      <c r="G30" s="54">
        <f t="shared" si="4"/>
        <v>54000</v>
      </c>
      <c r="H30" s="31" t="str">
        <f t="shared" si="5"/>
        <v>นางบัวจันทร์ ดีลาวงค์</v>
      </c>
      <c r="I30" s="54">
        <f t="shared" si="6"/>
        <v>54000</v>
      </c>
      <c r="J30" s="33" t="s">
        <v>827</v>
      </c>
      <c r="K30" s="34" t="s">
        <v>109</v>
      </c>
      <c r="L30" s="55" t="s">
        <v>132</v>
      </c>
    </row>
    <row r="31" spans="1:12" s="56" customFormat="1" ht="25.2" thickBot="1" x14ac:dyDescent="0.3">
      <c r="A31" s="31">
        <v>25</v>
      </c>
      <c r="B31" s="29" t="s">
        <v>36</v>
      </c>
      <c r="C31" s="30">
        <v>54000</v>
      </c>
      <c r="D31" s="53">
        <f t="shared" si="0"/>
        <v>54000</v>
      </c>
      <c r="E31" s="31" t="s">
        <v>29</v>
      </c>
      <c r="F31" s="32" t="s">
        <v>73</v>
      </c>
      <c r="G31" s="54">
        <f t="shared" si="4"/>
        <v>54000</v>
      </c>
      <c r="H31" s="31" t="str">
        <f t="shared" si="5"/>
        <v>นางสาวนภสร ปินปันคง</v>
      </c>
      <c r="I31" s="54">
        <f t="shared" si="6"/>
        <v>54000</v>
      </c>
      <c r="J31" s="33" t="s">
        <v>827</v>
      </c>
      <c r="K31" s="34" t="s">
        <v>110</v>
      </c>
      <c r="L31" s="55" t="s">
        <v>132</v>
      </c>
    </row>
    <row r="32" spans="1:12" s="56" customFormat="1" ht="105.6" thickBot="1" x14ac:dyDescent="0.3">
      <c r="A32" s="31">
        <v>26</v>
      </c>
      <c r="B32" s="29" t="s">
        <v>42</v>
      </c>
      <c r="C32" s="30">
        <v>93612.82</v>
      </c>
      <c r="D32" s="53">
        <f t="shared" si="0"/>
        <v>93612.82</v>
      </c>
      <c r="E32" s="31" t="s">
        <v>29</v>
      </c>
      <c r="F32" s="32" t="s">
        <v>74</v>
      </c>
      <c r="G32" s="54">
        <f t="shared" si="4"/>
        <v>93612.82</v>
      </c>
      <c r="H32" s="31" t="str">
        <f t="shared" si="5"/>
        <v>ห้างหุ้นส่วนจำกัด เชียงแสนเอ็นเนอร์จี</v>
      </c>
      <c r="I32" s="54">
        <f t="shared" si="6"/>
        <v>93612.82</v>
      </c>
      <c r="J32" s="33" t="s">
        <v>827</v>
      </c>
      <c r="K32" s="34" t="s">
        <v>111</v>
      </c>
      <c r="L32" s="55" t="s">
        <v>132</v>
      </c>
    </row>
    <row r="33" spans="1:12" s="56" customFormat="1" ht="105.6" thickBot="1" x14ac:dyDescent="0.3">
      <c r="A33" s="31">
        <v>27</v>
      </c>
      <c r="B33" s="29" t="s">
        <v>43</v>
      </c>
      <c r="C33" s="30">
        <v>96700.5</v>
      </c>
      <c r="D33" s="53">
        <f t="shared" si="0"/>
        <v>96700.5</v>
      </c>
      <c r="E33" s="31" t="s">
        <v>29</v>
      </c>
      <c r="F33" s="32" t="s">
        <v>74</v>
      </c>
      <c r="G33" s="54">
        <f t="shared" si="4"/>
        <v>96700.5</v>
      </c>
      <c r="H33" s="31" t="str">
        <f t="shared" si="5"/>
        <v>ห้างหุ้นส่วนจำกัด เชียงแสนเอ็นเนอร์จี</v>
      </c>
      <c r="I33" s="54">
        <f t="shared" si="6"/>
        <v>96700.5</v>
      </c>
      <c r="J33" s="33" t="s">
        <v>827</v>
      </c>
      <c r="K33" s="34" t="s">
        <v>112</v>
      </c>
      <c r="L33" s="55" t="s">
        <v>132</v>
      </c>
    </row>
    <row r="34" spans="1:12" s="56" customFormat="1" ht="49.8" thickBot="1" x14ac:dyDescent="0.3">
      <c r="A34" s="31">
        <v>28</v>
      </c>
      <c r="B34" s="29" t="s">
        <v>36</v>
      </c>
      <c r="C34" s="30">
        <v>54000</v>
      </c>
      <c r="D34" s="53">
        <f t="shared" si="0"/>
        <v>54000</v>
      </c>
      <c r="E34" s="31" t="s">
        <v>29</v>
      </c>
      <c r="F34" s="32" t="s">
        <v>75</v>
      </c>
      <c r="G34" s="54">
        <f t="shared" si="4"/>
        <v>54000</v>
      </c>
      <c r="H34" s="31" t="str">
        <f t="shared" si="5"/>
        <v>นายภาณุวัฒน์  เดชวัฒนมงคล</v>
      </c>
      <c r="I34" s="54">
        <f t="shared" si="6"/>
        <v>54000</v>
      </c>
      <c r="J34" s="33" t="s">
        <v>827</v>
      </c>
      <c r="K34" s="34" t="s">
        <v>113</v>
      </c>
      <c r="L34" s="55" t="s">
        <v>132</v>
      </c>
    </row>
    <row r="35" spans="1:12" s="56" customFormat="1" ht="25.2" thickBot="1" x14ac:dyDescent="0.3">
      <c r="A35" s="31">
        <v>29</v>
      </c>
      <c r="B35" s="29" t="s">
        <v>36</v>
      </c>
      <c r="C35" s="30">
        <v>27000</v>
      </c>
      <c r="D35" s="53">
        <f t="shared" si="0"/>
        <v>27000</v>
      </c>
      <c r="E35" s="31" t="s">
        <v>29</v>
      </c>
      <c r="F35" s="32" t="s">
        <v>76</v>
      </c>
      <c r="G35" s="54">
        <f t="shared" si="4"/>
        <v>27000</v>
      </c>
      <c r="H35" s="31" t="str">
        <f t="shared" si="5"/>
        <v>นายสมปอง ทองสุข</v>
      </c>
      <c r="I35" s="54">
        <f t="shared" si="6"/>
        <v>27000</v>
      </c>
      <c r="J35" s="33" t="s">
        <v>827</v>
      </c>
      <c r="K35" s="34" t="s">
        <v>114</v>
      </c>
      <c r="L35" s="55" t="s">
        <v>132</v>
      </c>
    </row>
    <row r="36" spans="1:12" s="56" customFormat="1" ht="25.2" thickBot="1" x14ac:dyDescent="0.3">
      <c r="A36" s="31">
        <v>30</v>
      </c>
      <c r="B36" s="29" t="s">
        <v>36</v>
      </c>
      <c r="C36" s="30">
        <v>27000</v>
      </c>
      <c r="D36" s="53">
        <f t="shared" si="0"/>
        <v>27000</v>
      </c>
      <c r="E36" s="31" t="s">
        <v>29</v>
      </c>
      <c r="F36" s="32" t="s">
        <v>77</v>
      </c>
      <c r="G36" s="54">
        <f t="shared" si="4"/>
        <v>27000</v>
      </c>
      <c r="H36" s="31" t="str">
        <f t="shared" si="5"/>
        <v>นายอดุลย์  หล้าเทิง</v>
      </c>
      <c r="I36" s="54">
        <f t="shared" si="6"/>
        <v>27000</v>
      </c>
      <c r="J36" s="33" t="s">
        <v>827</v>
      </c>
      <c r="K36" s="34" t="s">
        <v>115</v>
      </c>
      <c r="L36" s="55" t="s">
        <v>132</v>
      </c>
    </row>
    <row r="37" spans="1:12" s="56" customFormat="1" ht="25.2" thickBot="1" x14ac:dyDescent="0.3">
      <c r="A37" s="31">
        <v>31</v>
      </c>
      <c r="B37" s="29" t="s">
        <v>36</v>
      </c>
      <c r="C37" s="30">
        <v>27000</v>
      </c>
      <c r="D37" s="53">
        <f t="shared" si="0"/>
        <v>27000</v>
      </c>
      <c r="E37" s="31" t="s">
        <v>29</v>
      </c>
      <c r="F37" s="32" t="s">
        <v>78</v>
      </c>
      <c r="G37" s="54">
        <f t="shared" si="4"/>
        <v>27000</v>
      </c>
      <c r="H37" s="31" t="str">
        <f t="shared" si="5"/>
        <v>นายบุญฤทธิ์ รักประชา</v>
      </c>
      <c r="I37" s="54">
        <f t="shared" si="6"/>
        <v>27000</v>
      </c>
      <c r="J37" s="33" t="s">
        <v>827</v>
      </c>
      <c r="K37" s="34" t="s">
        <v>116</v>
      </c>
      <c r="L37" s="55" t="s">
        <v>132</v>
      </c>
    </row>
    <row r="38" spans="1:12" s="56" customFormat="1" ht="25.2" thickBot="1" x14ac:dyDescent="0.3">
      <c r="A38" s="31">
        <v>32</v>
      </c>
      <c r="B38" s="29" t="s">
        <v>36</v>
      </c>
      <c r="C38" s="30">
        <v>27000</v>
      </c>
      <c r="D38" s="53">
        <f t="shared" si="0"/>
        <v>27000</v>
      </c>
      <c r="E38" s="31" t="s">
        <v>29</v>
      </c>
      <c r="F38" s="32" t="s">
        <v>79</v>
      </c>
      <c r="G38" s="54">
        <f t="shared" si="4"/>
        <v>27000</v>
      </c>
      <c r="H38" s="31" t="str">
        <f t="shared" si="5"/>
        <v>นายพิศัณย์ ดวงปัญญารัตน์</v>
      </c>
      <c r="I38" s="54">
        <f t="shared" si="6"/>
        <v>27000</v>
      </c>
      <c r="J38" s="33" t="s">
        <v>827</v>
      </c>
      <c r="K38" s="34" t="s">
        <v>117</v>
      </c>
      <c r="L38" s="55" t="s">
        <v>132</v>
      </c>
    </row>
    <row r="39" spans="1:12" s="56" customFormat="1" ht="25.2" thickBot="1" x14ac:dyDescent="0.3">
      <c r="A39" s="31">
        <v>33</v>
      </c>
      <c r="B39" s="29" t="s">
        <v>36</v>
      </c>
      <c r="C39" s="30">
        <v>54000</v>
      </c>
      <c r="D39" s="53">
        <f t="shared" si="0"/>
        <v>54000</v>
      </c>
      <c r="E39" s="31" t="s">
        <v>29</v>
      </c>
      <c r="F39" s="32" t="s">
        <v>80</v>
      </c>
      <c r="G39" s="54">
        <f t="shared" si="4"/>
        <v>54000</v>
      </c>
      <c r="H39" s="31" t="str">
        <f t="shared" si="5"/>
        <v>นายสุ่ม  รินตา</v>
      </c>
      <c r="I39" s="54">
        <f t="shared" si="6"/>
        <v>54000</v>
      </c>
      <c r="J39" s="33" t="s">
        <v>827</v>
      </c>
      <c r="K39" s="34" t="s">
        <v>118</v>
      </c>
      <c r="L39" s="55" t="s">
        <v>132</v>
      </c>
    </row>
    <row r="40" spans="1:12" s="56" customFormat="1" ht="25.2" thickBot="1" x14ac:dyDescent="0.3">
      <c r="A40" s="31">
        <v>34</v>
      </c>
      <c r="B40" s="29" t="s">
        <v>36</v>
      </c>
      <c r="C40" s="30">
        <v>54000</v>
      </c>
      <c r="D40" s="53">
        <f t="shared" si="0"/>
        <v>54000</v>
      </c>
      <c r="E40" s="31" t="s">
        <v>29</v>
      </c>
      <c r="F40" s="32" t="s">
        <v>81</v>
      </c>
      <c r="G40" s="54">
        <f t="shared" si="4"/>
        <v>54000</v>
      </c>
      <c r="H40" s="31" t="str">
        <f t="shared" si="5"/>
        <v>นายอินพัฒน์  คำชุมภู</v>
      </c>
      <c r="I40" s="54">
        <f t="shared" si="6"/>
        <v>54000</v>
      </c>
      <c r="J40" s="33" t="s">
        <v>827</v>
      </c>
      <c r="K40" s="34" t="s">
        <v>119</v>
      </c>
      <c r="L40" s="55" t="s">
        <v>132</v>
      </c>
    </row>
    <row r="41" spans="1:12" s="56" customFormat="1" ht="126.6" thickBot="1" x14ac:dyDescent="0.3">
      <c r="A41" s="31">
        <v>35</v>
      </c>
      <c r="B41" s="29" t="s">
        <v>44</v>
      </c>
      <c r="C41" s="30">
        <v>522</v>
      </c>
      <c r="D41" s="53">
        <f t="shared" si="0"/>
        <v>522</v>
      </c>
      <c r="E41" s="31" t="s">
        <v>29</v>
      </c>
      <c r="F41" s="32" t="s">
        <v>74</v>
      </c>
      <c r="G41" s="54">
        <f t="shared" si="4"/>
        <v>522</v>
      </c>
      <c r="H41" s="31" t="str">
        <f t="shared" si="5"/>
        <v>ห้างหุ้นส่วนจำกัด เชียงแสนเอ็นเนอร์จี</v>
      </c>
      <c r="I41" s="54">
        <f t="shared" si="6"/>
        <v>522</v>
      </c>
      <c r="J41" s="33" t="s">
        <v>827</v>
      </c>
      <c r="K41" s="34" t="s">
        <v>120</v>
      </c>
      <c r="L41" s="55" t="s">
        <v>133</v>
      </c>
    </row>
    <row r="42" spans="1:12" s="56" customFormat="1" ht="126.6" thickBot="1" x14ac:dyDescent="0.3">
      <c r="A42" s="31">
        <v>36</v>
      </c>
      <c r="B42" s="29" t="s">
        <v>45</v>
      </c>
      <c r="C42" s="30">
        <v>4400</v>
      </c>
      <c r="D42" s="53">
        <f t="shared" si="0"/>
        <v>4400</v>
      </c>
      <c r="E42" s="31" t="s">
        <v>29</v>
      </c>
      <c r="F42" s="32" t="s">
        <v>82</v>
      </c>
      <c r="G42" s="54">
        <f t="shared" si="4"/>
        <v>4400</v>
      </c>
      <c r="H42" s="31" t="str">
        <f t="shared" si="5"/>
        <v>ห้างหุ้นส่วนจำกัด เชียงแสน กิจการยาง</v>
      </c>
      <c r="I42" s="54">
        <f t="shared" si="6"/>
        <v>4400</v>
      </c>
      <c r="J42" s="33" t="s">
        <v>827</v>
      </c>
      <c r="K42" s="34" t="s">
        <v>121</v>
      </c>
      <c r="L42" s="55" t="s">
        <v>133</v>
      </c>
    </row>
    <row r="43" spans="1:12" s="56" customFormat="1" ht="105.6" thickBot="1" x14ac:dyDescent="0.3">
      <c r="A43" s="31">
        <v>37</v>
      </c>
      <c r="B43" s="29" t="s">
        <v>46</v>
      </c>
      <c r="C43" s="30">
        <v>3370</v>
      </c>
      <c r="D43" s="53">
        <f t="shared" si="0"/>
        <v>3370</v>
      </c>
      <c r="E43" s="31" t="s">
        <v>29</v>
      </c>
      <c r="F43" s="32" t="s">
        <v>83</v>
      </c>
      <c r="G43" s="54">
        <f t="shared" si="4"/>
        <v>3370</v>
      </c>
      <c r="H43" s="31" t="str">
        <f t="shared" si="5"/>
        <v>ห้างหุ้นส่วนจำกัด ซือช๊อปวัสดุ</v>
      </c>
      <c r="I43" s="54">
        <f t="shared" si="6"/>
        <v>3370</v>
      </c>
      <c r="J43" s="33" t="s">
        <v>827</v>
      </c>
      <c r="K43" s="34" t="s">
        <v>122</v>
      </c>
      <c r="L43" s="55" t="s">
        <v>133</v>
      </c>
    </row>
    <row r="44" spans="1:12" s="56" customFormat="1" ht="126.6" thickBot="1" x14ac:dyDescent="0.3">
      <c r="A44" s="31">
        <v>38</v>
      </c>
      <c r="B44" s="29" t="s">
        <v>47</v>
      </c>
      <c r="C44" s="30">
        <v>62845.34</v>
      </c>
      <c r="D44" s="53">
        <f t="shared" si="0"/>
        <v>62845.34</v>
      </c>
      <c r="E44" s="31" t="s">
        <v>29</v>
      </c>
      <c r="F44" s="32" t="s">
        <v>74</v>
      </c>
      <c r="G44" s="54">
        <f t="shared" si="4"/>
        <v>62845.34</v>
      </c>
      <c r="H44" s="31" t="str">
        <f t="shared" si="5"/>
        <v>ห้างหุ้นส่วนจำกัด เชียงแสนเอ็นเนอร์จี</v>
      </c>
      <c r="I44" s="54">
        <f t="shared" si="6"/>
        <v>62845.34</v>
      </c>
      <c r="J44" s="33" t="s">
        <v>827</v>
      </c>
      <c r="K44" s="34" t="s">
        <v>123</v>
      </c>
      <c r="L44" s="55" t="s">
        <v>133</v>
      </c>
    </row>
    <row r="45" spans="1:12" s="56" customFormat="1" ht="147.6" thickBot="1" x14ac:dyDescent="0.3">
      <c r="A45" s="31">
        <v>39</v>
      </c>
      <c r="B45" s="29" t="s">
        <v>48</v>
      </c>
      <c r="C45" s="30">
        <v>3300</v>
      </c>
      <c r="D45" s="53">
        <f t="shared" si="0"/>
        <v>3300</v>
      </c>
      <c r="E45" s="31" t="s">
        <v>29</v>
      </c>
      <c r="F45" s="32" t="s">
        <v>84</v>
      </c>
      <c r="G45" s="54">
        <f t="shared" si="4"/>
        <v>3300</v>
      </c>
      <c r="H45" s="31" t="str">
        <f t="shared" si="5"/>
        <v>จันทร์จิราน้ำดื่ม</v>
      </c>
      <c r="I45" s="54">
        <f t="shared" si="6"/>
        <v>3300</v>
      </c>
      <c r="J45" s="33" t="s">
        <v>827</v>
      </c>
      <c r="K45" s="34" t="s">
        <v>124</v>
      </c>
      <c r="L45" s="55" t="s">
        <v>134</v>
      </c>
    </row>
    <row r="46" spans="1:12" s="56" customFormat="1" ht="126.6" thickBot="1" x14ac:dyDescent="0.3">
      <c r="A46" s="31">
        <v>40</v>
      </c>
      <c r="B46" s="35" t="s">
        <v>49</v>
      </c>
      <c r="C46" s="30">
        <v>500</v>
      </c>
      <c r="D46" s="53">
        <f t="shared" si="0"/>
        <v>500</v>
      </c>
      <c r="E46" s="31" t="s">
        <v>29</v>
      </c>
      <c r="F46" s="32" t="s">
        <v>85</v>
      </c>
      <c r="G46" s="54">
        <f t="shared" si="4"/>
        <v>500</v>
      </c>
      <c r="H46" s="31" t="str">
        <f t="shared" si="5"/>
        <v>นายบุญศรี  กันทะวงค์</v>
      </c>
      <c r="I46" s="54">
        <f t="shared" si="6"/>
        <v>500</v>
      </c>
      <c r="J46" s="33" t="s">
        <v>827</v>
      </c>
      <c r="K46" s="34" t="s">
        <v>125</v>
      </c>
      <c r="L46" s="55" t="s">
        <v>135</v>
      </c>
    </row>
    <row r="47" spans="1:12" s="56" customFormat="1" ht="96" customHeight="1" x14ac:dyDescent="0.25">
      <c r="A47" s="31">
        <v>41</v>
      </c>
      <c r="B47" s="33" t="s">
        <v>746</v>
      </c>
      <c r="C47" s="64">
        <v>12000</v>
      </c>
      <c r="D47" s="53">
        <f t="shared" si="0"/>
        <v>12000</v>
      </c>
      <c r="E47" s="31" t="s">
        <v>29</v>
      </c>
      <c r="F47" s="31" t="s">
        <v>747</v>
      </c>
      <c r="G47" s="54">
        <f t="shared" si="4"/>
        <v>12000</v>
      </c>
      <c r="H47" s="31" t="str">
        <f t="shared" si="5"/>
        <v>ฉัตรระวี  ศรีสุขวัฒน์</v>
      </c>
      <c r="I47" s="54">
        <f t="shared" si="6"/>
        <v>12000</v>
      </c>
      <c r="J47" s="33" t="s">
        <v>827</v>
      </c>
      <c r="K47" s="57" t="s">
        <v>748</v>
      </c>
      <c r="L47" s="58">
        <v>243906</v>
      </c>
    </row>
    <row r="48" spans="1:12" s="56" customFormat="1" ht="140.25" customHeight="1" x14ac:dyDescent="0.25">
      <c r="A48" s="31">
        <v>42</v>
      </c>
      <c r="B48" s="33" t="s">
        <v>749</v>
      </c>
      <c r="C48" s="53">
        <v>150000</v>
      </c>
      <c r="D48" s="53">
        <f t="shared" si="0"/>
        <v>150000</v>
      </c>
      <c r="E48" s="31" t="s">
        <v>29</v>
      </c>
      <c r="F48" s="31" t="s">
        <v>750</v>
      </c>
      <c r="G48" s="54">
        <f t="shared" si="4"/>
        <v>150000</v>
      </c>
      <c r="H48" s="31" t="str">
        <f t="shared" si="5"/>
        <v>นายสมศักดิ์  สุวรรณดี</v>
      </c>
      <c r="I48" s="54">
        <f t="shared" si="6"/>
        <v>150000</v>
      </c>
      <c r="J48" s="33" t="s">
        <v>827</v>
      </c>
      <c r="K48" s="57" t="s">
        <v>734</v>
      </c>
      <c r="L48" s="58">
        <v>243906</v>
      </c>
    </row>
    <row r="49" spans="1:12" s="43" customFormat="1" ht="103.8" customHeight="1" x14ac:dyDescent="0.25">
      <c r="A49" s="31">
        <v>43</v>
      </c>
      <c r="B49" s="38" t="s">
        <v>751</v>
      </c>
      <c r="C49" s="53">
        <v>54000</v>
      </c>
      <c r="D49" s="53">
        <f t="shared" si="0"/>
        <v>54000</v>
      </c>
      <c r="E49" s="31" t="s">
        <v>29</v>
      </c>
      <c r="F49" s="31" t="s">
        <v>752</v>
      </c>
      <c r="G49" s="59">
        <f t="shared" si="4"/>
        <v>54000</v>
      </c>
      <c r="H49" s="31" t="str">
        <f t="shared" si="5"/>
        <v>ร้านเชียงแสนประดับยนต์</v>
      </c>
      <c r="I49" s="59">
        <f t="shared" si="6"/>
        <v>54000</v>
      </c>
      <c r="J49" s="33" t="s">
        <v>827</v>
      </c>
      <c r="K49" s="57" t="s">
        <v>736</v>
      </c>
      <c r="L49" s="60">
        <v>243913</v>
      </c>
    </row>
    <row r="50" spans="1:12" s="43" customFormat="1" ht="78.599999999999994" customHeight="1" x14ac:dyDescent="0.25">
      <c r="A50" s="31">
        <v>44</v>
      </c>
      <c r="B50" s="38" t="s">
        <v>753</v>
      </c>
      <c r="C50" s="53">
        <v>35820</v>
      </c>
      <c r="D50" s="53">
        <v>35820</v>
      </c>
      <c r="E50" s="31" t="s">
        <v>29</v>
      </c>
      <c r="F50" s="31" t="s">
        <v>84</v>
      </c>
      <c r="G50" s="59">
        <v>35820</v>
      </c>
      <c r="H50" s="31" t="s">
        <v>84</v>
      </c>
      <c r="I50" s="59">
        <v>35820</v>
      </c>
      <c r="J50" s="33" t="s">
        <v>827</v>
      </c>
      <c r="K50" s="57" t="s">
        <v>754</v>
      </c>
      <c r="L50" s="60">
        <v>243891</v>
      </c>
    </row>
    <row r="51" spans="1:12" s="43" customFormat="1" ht="140.25" customHeight="1" x14ac:dyDescent="0.25">
      <c r="A51" s="31">
        <v>45</v>
      </c>
      <c r="B51" s="38" t="s">
        <v>755</v>
      </c>
      <c r="C51" s="53">
        <v>6750</v>
      </c>
      <c r="D51" s="53">
        <v>6750</v>
      </c>
      <c r="E51" s="31" t="s">
        <v>29</v>
      </c>
      <c r="F51" s="31" t="s">
        <v>756</v>
      </c>
      <c r="G51" s="59">
        <v>6750</v>
      </c>
      <c r="H51" s="31" t="s">
        <v>756</v>
      </c>
      <c r="I51" s="59">
        <v>6750</v>
      </c>
      <c r="J51" s="33" t="s">
        <v>827</v>
      </c>
      <c r="K51" s="57" t="s">
        <v>757</v>
      </c>
      <c r="L51" s="60">
        <v>243902</v>
      </c>
    </row>
    <row r="52" spans="1:12" s="43" customFormat="1" ht="78.599999999999994" customHeight="1" x14ac:dyDescent="0.25">
      <c r="A52" s="31">
        <v>46</v>
      </c>
      <c r="B52" s="38" t="s">
        <v>758</v>
      </c>
      <c r="C52" s="53">
        <v>10790</v>
      </c>
      <c r="D52" s="53">
        <v>10790</v>
      </c>
      <c r="E52" s="31" t="s">
        <v>29</v>
      </c>
      <c r="F52" s="31" t="s">
        <v>482</v>
      </c>
      <c r="G52" s="59">
        <v>10790</v>
      </c>
      <c r="H52" s="31" t="s">
        <v>482</v>
      </c>
      <c r="I52" s="59">
        <v>10790</v>
      </c>
      <c r="J52" s="33" t="s">
        <v>827</v>
      </c>
      <c r="K52" s="57" t="s">
        <v>759</v>
      </c>
      <c r="L52" s="60">
        <v>243906</v>
      </c>
    </row>
    <row r="53" spans="1:12" s="43" customFormat="1" ht="104.4" customHeight="1" x14ac:dyDescent="0.25">
      <c r="A53" s="31">
        <v>47</v>
      </c>
      <c r="B53" s="38" t="s">
        <v>760</v>
      </c>
      <c r="C53" s="53">
        <v>14800</v>
      </c>
      <c r="D53" s="53">
        <v>14800</v>
      </c>
      <c r="E53" s="31" t="s">
        <v>29</v>
      </c>
      <c r="F53" s="31" t="s">
        <v>761</v>
      </c>
      <c r="G53" s="59">
        <v>14800</v>
      </c>
      <c r="H53" s="31" t="s">
        <v>761</v>
      </c>
      <c r="I53" s="59">
        <v>14800</v>
      </c>
      <c r="J53" s="33" t="s">
        <v>827</v>
      </c>
      <c r="K53" s="57" t="s">
        <v>575</v>
      </c>
      <c r="L53" s="60">
        <v>243921</v>
      </c>
    </row>
    <row r="54" spans="1:12" s="43" customFormat="1" ht="74.400000000000006" customHeight="1" x14ac:dyDescent="0.25">
      <c r="A54" s="31">
        <v>48</v>
      </c>
      <c r="B54" s="38" t="s">
        <v>762</v>
      </c>
      <c r="C54" s="53">
        <v>5914</v>
      </c>
      <c r="D54" s="53">
        <v>5914</v>
      </c>
      <c r="E54" s="31" t="s">
        <v>29</v>
      </c>
      <c r="F54" s="31" t="s">
        <v>482</v>
      </c>
      <c r="G54" s="59">
        <v>5914</v>
      </c>
      <c r="H54" s="31" t="s">
        <v>482</v>
      </c>
      <c r="I54" s="59">
        <v>5914</v>
      </c>
      <c r="J54" s="33" t="s">
        <v>827</v>
      </c>
      <c r="K54" s="57" t="s">
        <v>572</v>
      </c>
      <c r="L54" s="60" t="s">
        <v>763</v>
      </c>
    </row>
    <row r="55" spans="1:12" s="43" customFormat="1" ht="79.8" customHeight="1" x14ac:dyDescent="0.25">
      <c r="A55" s="31">
        <v>49</v>
      </c>
      <c r="B55" s="38" t="s">
        <v>764</v>
      </c>
      <c r="C55" s="53">
        <v>5620</v>
      </c>
      <c r="D55" s="53">
        <v>5620</v>
      </c>
      <c r="E55" s="31" t="s">
        <v>29</v>
      </c>
      <c r="F55" s="31" t="s">
        <v>482</v>
      </c>
      <c r="G55" s="59">
        <v>5620</v>
      </c>
      <c r="H55" s="31" t="s">
        <v>482</v>
      </c>
      <c r="I55" s="59">
        <v>5620</v>
      </c>
      <c r="J55" s="33" t="s">
        <v>827</v>
      </c>
      <c r="K55" s="57" t="s">
        <v>579</v>
      </c>
      <c r="L55" s="60">
        <v>243921</v>
      </c>
    </row>
    <row r="56" spans="1:12" s="43" customFormat="1" ht="80.400000000000006" customHeight="1" x14ac:dyDescent="0.25">
      <c r="A56" s="31">
        <v>50</v>
      </c>
      <c r="B56" s="38" t="s">
        <v>765</v>
      </c>
      <c r="C56" s="53">
        <v>30000</v>
      </c>
      <c r="D56" s="53">
        <v>30000</v>
      </c>
      <c r="E56" s="31" t="s">
        <v>29</v>
      </c>
      <c r="F56" s="31" t="s">
        <v>733</v>
      </c>
      <c r="G56" s="59">
        <v>30000</v>
      </c>
      <c r="H56" s="31" t="s">
        <v>733</v>
      </c>
      <c r="I56" s="59">
        <v>30000</v>
      </c>
      <c r="J56" s="33" t="s">
        <v>827</v>
      </c>
      <c r="K56" s="57" t="s">
        <v>748</v>
      </c>
      <c r="L56" s="60">
        <v>243891</v>
      </c>
    </row>
    <row r="57" spans="1:12" s="43" customFormat="1" ht="73.2" customHeight="1" x14ac:dyDescent="0.25">
      <c r="A57" s="31">
        <v>51</v>
      </c>
      <c r="B57" s="38" t="s">
        <v>766</v>
      </c>
      <c r="C57" s="53">
        <v>30000</v>
      </c>
      <c r="D57" s="53">
        <v>30000</v>
      </c>
      <c r="E57" s="31" t="s">
        <v>29</v>
      </c>
      <c r="F57" s="31" t="s">
        <v>733</v>
      </c>
      <c r="G57" s="59">
        <v>30000</v>
      </c>
      <c r="H57" s="31" t="s">
        <v>733</v>
      </c>
      <c r="I57" s="59">
        <v>30000</v>
      </c>
      <c r="J57" s="33" t="s">
        <v>827</v>
      </c>
      <c r="K57" s="57" t="s">
        <v>734</v>
      </c>
      <c r="L57" s="60">
        <v>243891</v>
      </c>
    </row>
    <row r="58" spans="1:12" s="43" customFormat="1" ht="87.6" customHeight="1" x14ac:dyDescent="0.25">
      <c r="A58" s="31">
        <v>52</v>
      </c>
      <c r="B58" s="38" t="s">
        <v>767</v>
      </c>
      <c r="C58" s="53">
        <v>30000</v>
      </c>
      <c r="D58" s="53">
        <v>30000</v>
      </c>
      <c r="E58" s="31" t="s">
        <v>29</v>
      </c>
      <c r="F58" s="31" t="s">
        <v>733</v>
      </c>
      <c r="G58" s="59">
        <v>30000</v>
      </c>
      <c r="H58" s="31" t="s">
        <v>733</v>
      </c>
      <c r="I58" s="59">
        <v>30000</v>
      </c>
      <c r="J58" s="33" t="s">
        <v>827</v>
      </c>
      <c r="K58" s="57" t="s">
        <v>736</v>
      </c>
      <c r="L58" s="60">
        <v>243891</v>
      </c>
    </row>
    <row r="59" spans="1:12" s="69" customFormat="1" ht="42.6" customHeight="1" x14ac:dyDescent="0.25">
      <c r="A59" s="159" t="s">
        <v>830</v>
      </c>
      <c r="B59" s="160"/>
      <c r="C59" s="65">
        <f>SUM(C7:C58)</f>
        <v>1982604.6600000001</v>
      </c>
      <c r="D59" s="65">
        <f t="shared" ref="D59:I59" si="7">SUM(D7:D58)</f>
        <v>1982604.6600000001</v>
      </c>
      <c r="E59" s="65"/>
      <c r="F59" s="65"/>
      <c r="G59" s="65">
        <f t="shared" si="7"/>
        <v>1982604.6600000001</v>
      </c>
      <c r="H59" s="65"/>
      <c r="I59" s="65">
        <f t="shared" si="7"/>
        <v>1982604.6600000001</v>
      </c>
      <c r="J59" s="66"/>
      <c r="K59" s="67"/>
      <c r="L59" s="68"/>
    </row>
    <row r="60" spans="1:12" s="43" customFormat="1" ht="140.25" customHeight="1" x14ac:dyDescent="0.25">
      <c r="A60" s="45"/>
      <c r="C60" s="61"/>
      <c r="D60" s="61"/>
      <c r="E60" s="45"/>
      <c r="F60" s="45"/>
      <c r="G60" s="61"/>
      <c r="H60" s="45"/>
      <c r="I60" s="62"/>
      <c r="J60" s="45"/>
      <c r="K60" s="63"/>
      <c r="L60" s="45"/>
    </row>
    <row r="61" spans="1:12" s="43" customFormat="1" ht="140.25" customHeight="1" x14ac:dyDescent="0.25">
      <c r="A61" s="45"/>
      <c r="C61" s="61"/>
      <c r="D61" s="61"/>
      <c r="E61" s="45"/>
      <c r="F61" s="45"/>
      <c r="G61" s="61"/>
      <c r="H61" s="45"/>
      <c r="I61" s="62"/>
      <c r="J61" s="45"/>
      <c r="K61" s="63"/>
      <c r="L61" s="45"/>
    </row>
    <row r="62" spans="1:12" s="43" customFormat="1" ht="140.25" customHeight="1" x14ac:dyDescent="0.25">
      <c r="A62" s="45"/>
      <c r="C62" s="61"/>
      <c r="D62" s="61"/>
      <c r="E62" s="45"/>
      <c r="F62" s="45"/>
      <c r="G62" s="61"/>
      <c r="H62" s="45"/>
      <c r="I62" s="62"/>
      <c r="J62" s="45"/>
      <c r="K62" s="63"/>
      <c r="L62" s="45"/>
    </row>
    <row r="63" spans="1:12" s="43" customFormat="1" ht="21.75" customHeight="1" x14ac:dyDescent="0.25">
      <c r="A63" s="45"/>
      <c r="C63" s="61"/>
      <c r="D63" s="61"/>
      <c r="E63" s="45"/>
      <c r="F63" s="45"/>
      <c r="G63" s="61"/>
      <c r="H63" s="45"/>
      <c r="I63" s="62"/>
      <c r="J63" s="45"/>
      <c r="K63" s="63"/>
      <c r="L63" s="45"/>
    </row>
    <row r="64" spans="1:12" s="43" customFormat="1" x14ac:dyDescent="0.25">
      <c r="A64" s="45"/>
      <c r="C64" s="61"/>
      <c r="D64" s="61"/>
      <c r="E64" s="45"/>
      <c r="F64" s="45"/>
      <c r="G64" s="61"/>
      <c r="H64" s="45"/>
      <c r="I64" s="62"/>
      <c r="J64" s="45"/>
      <c r="K64" s="63"/>
      <c r="L64" s="45"/>
    </row>
    <row r="65" spans="1:12" s="43" customFormat="1" x14ac:dyDescent="0.25">
      <c r="A65" s="45"/>
      <c r="C65" s="61"/>
      <c r="D65" s="61"/>
      <c r="E65" s="45"/>
      <c r="F65" s="45"/>
      <c r="G65" s="61"/>
      <c r="H65" s="45"/>
      <c r="I65" s="62"/>
      <c r="J65" s="45"/>
      <c r="K65" s="63"/>
      <c r="L65" s="45"/>
    </row>
    <row r="66" spans="1:12" s="43" customFormat="1" ht="21.75" customHeight="1" x14ac:dyDescent="0.25">
      <c r="A66" s="45"/>
      <c r="C66" s="61"/>
      <c r="D66" s="61"/>
      <c r="E66" s="45"/>
      <c r="F66" s="45"/>
      <c r="G66" s="61"/>
      <c r="H66" s="45"/>
      <c r="I66" s="62"/>
      <c r="J66" s="45"/>
      <c r="K66" s="63"/>
      <c r="L66" s="45"/>
    </row>
    <row r="67" spans="1:12" ht="21.75" customHeight="1" x14ac:dyDescent="0.25"/>
  </sheetData>
  <mergeCells count="15"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A59:B59"/>
    <mergeCell ref="H5:H6"/>
    <mergeCell ref="I5:I6"/>
    <mergeCell ref="J5:J6"/>
    <mergeCell ref="K5:L5"/>
  </mergeCells>
  <pageMargins left="0.19685039370078741" right="0.19685039370078741" top="0.55118110236220474" bottom="0.27559055118110237" header="0.31496062992125984" footer="0.31496062992125984"/>
  <pageSetup paperSize="274" scale="6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L36"/>
  <sheetViews>
    <sheetView zoomScale="78" zoomScaleNormal="78" workbookViewId="0">
      <pane ySplit="6" topLeftCell="A25" activePane="bottomLeft" state="frozen"/>
      <selection pane="bottomLeft" activeCell="E19" sqref="E19"/>
    </sheetView>
  </sheetViews>
  <sheetFormatPr defaultColWidth="15.19921875" defaultRowHeight="24.6" x14ac:dyDescent="0.25"/>
  <cols>
    <col min="1" max="1" width="5.69921875" style="42" customWidth="1"/>
    <col min="2" max="2" width="47.69921875" style="43" customWidth="1"/>
    <col min="3" max="4" width="15.19921875" style="46"/>
    <col min="5" max="5" width="17.09765625" style="45" customWidth="1"/>
    <col min="6" max="6" width="22.09765625" style="45" customWidth="1"/>
    <col min="7" max="7" width="15.19921875" style="44"/>
    <col min="8" max="8" width="21" style="45" customWidth="1"/>
    <col min="9" max="9" width="15.19921875" style="46"/>
    <col min="10" max="10" width="17.09765625" style="45" customWidth="1"/>
    <col min="11" max="11" width="12.09765625" style="47" customWidth="1"/>
    <col min="12" max="12" width="13.59765625" style="42" customWidth="1"/>
    <col min="13" max="16384" width="15.19921875" style="27"/>
  </cols>
  <sheetData>
    <row r="1" spans="1:12" x14ac:dyDescent="0.25">
      <c r="L1" s="74" t="s">
        <v>0</v>
      </c>
    </row>
    <row r="2" spans="1:12" ht="30" customHeight="1" x14ac:dyDescent="0.25">
      <c r="A2" s="169" t="s">
        <v>14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30" customHeight="1" x14ac:dyDescent="0.25">
      <c r="A3" s="169" t="s">
        <v>139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1:12" ht="30" customHeight="1" x14ac:dyDescent="0.25">
      <c r="A4" s="170" t="s">
        <v>16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</row>
    <row r="5" spans="1:12" s="75" customFormat="1" ht="44.25" customHeight="1" x14ac:dyDescent="0.25">
      <c r="A5" s="167" t="s">
        <v>1</v>
      </c>
      <c r="B5" s="167" t="s">
        <v>2</v>
      </c>
      <c r="C5" s="168" t="s">
        <v>3</v>
      </c>
      <c r="D5" s="168" t="s">
        <v>4</v>
      </c>
      <c r="E5" s="167" t="s">
        <v>5</v>
      </c>
      <c r="F5" s="167" t="s">
        <v>6</v>
      </c>
      <c r="G5" s="168" t="s">
        <v>7</v>
      </c>
      <c r="H5" s="167" t="s">
        <v>8</v>
      </c>
      <c r="I5" s="168" t="s">
        <v>9</v>
      </c>
      <c r="J5" s="167" t="s">
        <v>10</v>
      </c>
      <c r="K5" s="167" t="s">
        <v>11</v>
      </c>
      <c r="L5" s="167"/>
    </row>
    <row r="6" spans="1:12" s="24" customFormat="1" ht="25.2" thickBot="1" x14ac:dyDescent="0.3">
      <c r="A6" s="167"/>
      <c r="B6" s="167"/>
      <c r="C6" s="168"/>
      <c r="D6" s="168"/>
      <c r="E6" s="167"/>
      <c r="F6" s="167"/>
      <c r="G6" s="168"/>
      <c r="H6" s="167"/>
      <c r="I6" s="168"/>
      <c r="J6" s="167"/>
      <c r="K6" s="76" t="s">
        <v>12</v>
      </c>
      <c r="L6" s="77" t="s">
        <v>13</v>
      </c>
    </row>
    <row r="7" spans="1:12" s="41" customFormat="1" ht="128.4" customHeight="1" thickBot="1" x14ac:dyDescent="0.3">
      <c r="A7" s="37">
        <v>1</v>
      </c>
      <c r="B7" s="78" t="s">
        <v>157</v>
      </c>
      <c r="C7" s="79">
        <v>2050</v>
      </c>
      <c r="D7" s="39">
        <f>+C7</f>
        <v>2050</v>
      </c>
      <c r="E7" s="31" t="s">
        <v>29</v>
      </c>
      <c r="F7" s="78" t="s">
        <v>143</v>
      </c>
      <c r="G7" s="39">
        <f>+D7</f>
        <v>2050</v>
      </c>
      <c r="H7" s="31" t="str">
        <f>+F7</f>
        <v>ร้านเชียงแสนเครื่องเขียน</v>
      </c>
      <c r="I7" s="39">
        <f>+G7</f>
        <v>2050</v>
      </c>
      <c r="J7" s="31" t="s">
        <v>827</v>
      </c>
      <c r="K7" s="80" t="s">
        <v>150</v>
      </c>
      <c r="L7" s="81" t="s">
        <v>136</v>
      </c>
    </row>
    <row r="8" spans="1:12" s="41" customFormat="1" ht="131.4" customHeight="1" thickBot="1" x14ac:dyDescent="0.3">
      <c r="A8" s="37">
        <v>2</v>
      </c>
      <c r="B8" s="78" t="s">
        <v>140</v>
      </c>
      <c r="C8" s="79">
        <v>700</v>
      </c>
      <c r="D8" s="39">
        <f t="shared" ref="D8:D16" si="0">+C8</f>
        <v>700</v>
      </c>
      <c r="E8" s="31" t="s">
        <v>29</v>
      </c>
      <c r="F8" s="78" t="s">
        <v>144</v>
      </c>
      <c r="G8" s="39">
        <f t="shared" ref="G8:G16" si="1">+D8</f>
        <v>700</v>
      </c>
      <c r="H8" s="31" t="str">
        <f t="shared" ref="H8:H15" si="2">+F8</f>
        <v>นางสาวเสาวณี บุญเรือง</v>
      </c>
      <c r="I8" s="39">
        <f t="shared" ref="I8:I16" si="3">+G8</f>
        <v>700</v>
      </c>
      <c r="J8" s="31" t="s">
        <v>827</v>
      </c>
      <c r="K8" s="80" t="s">
        <v>151</v>
      </c>
      <c r="L8" s="81" t="s">
        <v>137</v>
      </c>
    </row>
    <row r="9" spans="1:12" s="41" customFormat="1" ht="49.8" thickBot="1" x14ac:dyDescent="0.3">
      <c r="A9" s="37">
        <v>3</v>
      </c>
      <c r="B9" s="78" t="s">
        <v>36</v>
      </c>
      <c r="C9" s="79">
        <v>27000</v>
      </c>
      <c r="D9" s="39">
        <f t="shared" si="0"/>
        <v>27000</v>
      </c>
      <c r="E9" s="31" t="s">
        <v>29</v>
      </c>
      <c r="F9" s="78" t="s">
        <v>145</v>
      </c>
      <c r="G9" s="39">
        <f t="shared" si="1"/>
        <v>27000</v>
      </c>
      <c r="H9" s="31" t="str">
        <f t="shared" si="2"/>
        <v>นางชุติมา  มงคลคลี</v>
      </c>
      <c r="I9" s="39">
        <f t="shared" si="3"/>
        <v>27000</v>
      </c>
      <c r="J9" s="31" t="s">
        <v>827</v>
      </c>
      <c r="K9" s="80" t="s">
        <v>152</v>
      </c>
      <c r="L9" s="81" t="s">
        <v>138</v>
      </c>
    </row>
    <row r="10" spans="1:12" s="41" customFormat="1" ht="49.8" thickBot="1" x14ac:dyDescent="0.3">
      <c r="A10" s="37">
        <v>4</v>
      </c>
      <c r="B10" s="78" t="s">
        <v>36</v>
      </c>
      <c r="C10" s="79">
        <v>27000</v>
      </c>
      <c r="D10" s="39">
        <f t="shared" si="0"/>
        <v>27000</v>
      </c>
      <c r="E10" s="31" t="s">
        <v>29</v>
      </c>
      <c r="F10" s="78" t="s">
        <v>146</v>
      </c>
      <c r="G10" s="39">
        <f t="shared" si="1"/>
        <v>27000</v>
      </c>
      <c r="H10" s="31" t="str">
        <f t="shared" si="2"/>
        <v>นายอนุสรณ์ สอสูงเนิน</v>
      </c>
      <c r="I10" s="39">
        <f t="shared" si="3"/>
        <v>27000</v>
      </c>
      <c r="J10" s="31" t="s">
        <v>827</v>
      </c>
      <c r="K10" s="80" t="s">
        <v>153</v>
      </c>
      <c r="L10" s="81" t="s">
        <v>142</v>
      </c>
    </row>
    <row r="11" spans="1:12" s="41" customFormat="1" ht="49.8" thickBot="1" x14ac:dyDescent="0.3">
      <c r="A11" s="37">
        <v>5</v>
      </c>
      <c r="B11" s="78" t="s">
        <v>36</v>
      </c>
      <c r="C11" s="79">
        <v>27000</v>
      </c>
      <c r="D11" s="39">
        <f t="shared" si="0"/>
        <v>27000</v>
      </c>
      <c r="E11" s="31" t="s">
        <v>29</v>
      </c>
      <c r="F11" s="78" t="s">
        <v>147</v>
      </c>
      <c r="G11" s="39">
        <f t="shared" si="1"/>
        <v>27000</v>
      </c>
      <c r="H11" s="31" t="str">
        <f t="shared" si="2"/>
        <v>นายมนัสวิณ สมพันธ์</v>
      </c>
      <c r="I11" s="39">
        <f t="shared" si="3"/>
        <v>27000</v>
      </c>
      <c r="J11" s="31" t="s">
        <v>827</v>
      </c>
      <c r="K11" s="80" t="s">
        <v>154</v>
      </c>
      <c r="L11" s="81" t="s">
        <v>142</v>
      </c>
    </row>
    <row r="12" spans="1:12" s="41" customFormat="1" ht="49.8" thickBot="1" x14ac:dyDescent="0.3">
      <c r="A12" s="37">
        <v>6</v>
      </c>
      <c r="B12" s="78" t="s">
        <v>36</v>
      </c>
      <c r="C12" s="79">
        <v>22500</v>
      </c>
      <c r="D12" s="39">
        <f t="shared" si="0"/>
        <v>22500</v>
      </c>
      <c r="E12" s="31" t="s">
        <v>29</v>
      </c>
      <c r="F12" s="78" t="s">
        <v>148</v>
      </c>
      <c r="G12" s="39">
        <f t="shared" si="1"/>
        <v>22500</v>
      </c>
      <c r="H12" s="31" t="str">
        <f t="shared" si="2"/>
        <v>นางสาวกรกนก  พันธ์น้อย</v>
      </c>
      <c r="I12" s="39">
        <f t="shared" si="3"/>
        <v>22500</v>
      </c>
      <c r="J12" s="31" t="s">
        <v>827</v>
      </c>
      <c r="K12" s="80" t="s">
        <v>155</v>
      </c>
      <c r="L12" s="81" t="s">
        <v>142</v>
      </c>
    </row>
    <row r="13" spans="1:12" s="41" customFormat="1" ht="123.6" thickBot="1" x14ac:dyDescent="0.3">
      <c r="A13" s="37">
        <v>7</v>
      </c>
      <c r="B13" s="78" t="s">
        <v>141</v>
      </c>
      <c r="C13" s="79">
        <v>96.46</v>
      </c>
      <c r="D13" s="39">
        <f t="shared" si="0"/>
        <v>96.46</v>
      </c>
      <c r="E13" s="31" t="s">
        <v>29</v>
      </c>
      <c r="F13" s="78" t="s">
        <v>149</v>
      </c>
      <c r="G13" s="39">
        <f t="shared" si="1"/>
        <v>96.46</v>
      </c>
      <c r="H13" s="31" t="str">
        <f t="shared" si="2"/>
        <v>บริษัท เชียงใหม่เฟรชมิลค์ จำกัด</v>
      </c>
      <c r="I13" s="39">
        <f t="shared" si="3"/>
        <v>96.46</v>
      </c>
      <c r="J13" s="31" t="s">
        <v>827</v>
      </c>
      <c r="K13" s="80" t="s">
        <v>156</v>
      </c>
      <c r="L13" s="81" t="s">
        <v>142</v>
      </c>
    </row>
    <row r="14" spans="1:12" ht="120.75" customHeight="1" thickBot="1" x14ac:dyDescent="0.3">
      <c r="A14" s="37">
        <v>8</v>
      </c>
      <c r="B14" s="78" t="s">
        <v>790</v>
      </c>
      <c r="C14" s="79">
        <v>24000</v>
      </c>
      <c r="D14" s="39">
        <f t="shared" si="0"/>
        <v>24000</v>
      </c>
      <c r="E14" s="31" t="s">
        <v>29</v>
      </c>
      <c r="F14" s="78" t="s">
        <v>791</v>
      </c>
      <c r="G14" s="39">
        <f t="shared" si="1"/>
        <v>24000</v>
      </c>
      <c r="H14" s="31" t="str">
        <f t="shared" si="2"/>
        <v>ห้างหุ้นส่วนจำกัด แม่จัน ปริ้นติ้ง</v>
      </c>
      <c r="I14" s="39">
        <f t="shared" si="3"/>
        <v>24000</v>
      </c>
      <c r="J14" s="31" t="s">
        <v>827</v>
      </c>
      <c r="K14" s="36" t="s">
        <v>748</v>
      </c>
      <c r="L14" s="82">
        <v>243927</v>
      </c>
    </row>
    <row r="15" spans="1:12" ht="120.75" customHeight="1" thickBot="1" x14ac:dyDescent="0.3">
      <c r="A15" s="37">
        <v>9</v>
      </c>
      <c r="B15" s="38" t="s">
        <v>792</v>
      </c>
      <c r="C15" s="39">
        <v>14800</v>
      </c>
      <c r="D15" s="39">
        <f t="shared" si="0"/>
        <v>14800</v>
      </c>
      <c r="E15" s="31" t="s">
        <v>29</v>
      </c>
      <c r="F15" s="31" t="s">
        <v>761</v>
      </c>
      <c r="G15" s="39">
        <f t="shared" si="1"/>
        <v>14800</v>
      </c>
      <c r="H15" s="78" t="str">
        <f t="shared" si="2"/>
        <v>นางสาวเดือน  จันทร์ฟอง</v>
      </c>
      <c r="I15" s="39">
        <f t="shared" si="3"/>
        <v>14800</v>
      </c>
      <c r="J15" s="31" t="s">
        <v>827</v>
      </c>
      <c r="K15" s="36" t="s">
        <v>575</v>
      </c>
      <c r="L15" s="40">
        <v>243921</v>
      </c>
    </row>
    <row r="16" spans="1:12" ht="58.2" customHeight="1" thickBot="1" x14ac:dyDescent="0.3">
      <c r="A16" s="37">
        <v>10</v>
      </c>
      <c r="B16" s="38" t="s">
        <v>793</v>
      </c>
      <c r="C16" s="39">
        <v>11815</v>
      </c>
      <c r="D16" s="39">
        <f t="shared" si="0"/>
        <v>11815</v>
      </c>
      <c r="E16" s="31" t="s">
        <v>29</v>
      </c>
      <c r="F16" s="31" t="s">
        <v>803</v>
      </c>
      <c r="G16" s="39">
        <f t="shared" si="1"/>
        <v>11815</v>
      </c>
      <c r="H16" s="78" t="str">
        <f>+F16</f>
        <v>ร้านเฟริสท์ผ้าม่าน</v>
      </c>
      <c r="I16" s="39">
        <f t="shared" si="3"/>
        <v>11815</v>
      </c>
      <c r="J16" s="31" t="s">
        <v>827</v>
      </c>
      <c r="K16" s="36" t="s">
        <v>577</v>
      </c>
      <c r="L16" s="40">
        <v>243927</v>
      </c>
    </row>
    <row r="17" spans="1:12" ht="55.2" customHeight="1" x14ac:dyDescent="0.25">
      <c r="A17" s="37">
        <v>11</v>
      </c>
      <c r="B17" s="38" t="s">
        <v>794</v>
      </c>
      <c r="C17" s="39">
        <v>2000</v>
      </c>
      <c r="D17" s="39">
        <v>2000</v>
      </c>
      <c r="E17" s="31" t="s">
        <v>29</v>
      </c>
      <c r="F17" s="31" t="s">
        <v>399</v>
      </c>
      <c r="G17" s="39">
        <v>1950</v>
      </c>
      <c r="H17" s="31" t="s">
        <v>399</v>
      </c>
      <c r="I17" s="39">
        <v>1950</v>
      </c>
      <c r="J17" s="31" t="s">
        <v>827</v>
      </c>
      <c r="K17" s="36" t="s">
        <v>537</v>
      </c>
      <c r="L17" s="40">
        <v>243934</v>
      </c>
    </row>
    <row r="18" spans="1:12" ht="62.4" customHeight="1" x14ac:dyDescent="0.25">
      <c r="A18" s="37">
        <v>12</v>
      </c>
      <c r="B18" s="38" t="s">
        <v>795</v>
      </c>
      <c r="C18" s="39">
        <v>12000</v>
      </c>
      <c r="D18" s="39">
        <v>12000</v>
      </c>
      <c r="E18" s="31" t="s">
        <v>29</v>
      </c>
      <c r="F18" s="31" t="s">
        <v>323</v>
      </c>
      <c r="G18" s="39">
        <v>12000</v>
      </c>
      <c r="H18" s="31" t="s">
        <v>323</v>
      </c>
      <c r="I18" s="39">
        <v>12000</v>
      </c>
      <c r="J18" s="31" t="s">
        <v>827</v>
      </c>
      <c r="K18" s="36" t="s">
        <v>796</v>
      </c>
      <c r="L18" s="40">
        <v>243934</v>
      </c>
    </row>
    <row r="19" spans="1:12" ht="103.8" customHeight="1" x14ac:dyDescent="0.25">
      <c r="A19" s="37">
        <v>13</v>
      </c>
      <c r="B19" s="38" t="s">
        <v>797</v>
      </c>
      <c r="C19" s="39">
        <v>6300</v>
      </c>
      <c r="D19" s="39">
        <v>6300</v>
      </c>
      <c r="E19" s="31" t="s">
        <v>29</v>
      </c>
      <c r="F19" s="31" t="s">
        <v>604</v>
      </c>
      <c r="G19" s="39">
        <v>6300</v>
      </c>
      <c r="H19" s="31" t="s">
        <v>604</v>
      </c>
      <c r="I19" s="39">
        <v>6300</v>
      </c>
      <c r="J19" s="31" t="s">
        <v>827</v>
      </c>
      <c r="K19" s="36" t="s">
        <v>798</v>
      </c>
      <c r="L19" s="40">
        <v>243934</v>
      </c>
    </row>
    <row r="20" spans="1:12" ht="57.6" customHeight="1" x14ac:dyDescent="0.25">
      <c r="A20" s="37">
        <v>14</v>
      </c>
      <c r="B20" s="38" t="s">
        <v>799</v>
      </c>
      <c r="C20" s="39">
        <v>28781.97</v>
      </c>
      <c r="D20" s="39">
        <v>28781.97</v>
      </c>
      <c r="E20" s="31" t="s">
        <v>29</v>
      </c>
      <c r="F20" s="31" t="s">
        <v>800</v>
      </c>
      <c r="G20" s="39">
        <v>28700</v>
      </c>
      <c r="H20" s="31" t="s">
        <v>800</v>
      </c>
      <c r="I20" s="39">
        <v>28700</v>
      </c>
      <c r="J20" s="31" t="s">
        <v>827</v>
      </c>
      <c r="K20" s="36" t="s">
        <v>754</v>
      </c>
      <c r="L20" s="40">
        <v>243933</v>
      </c>
    </row>
    <row r="21" spans="1:12" ht="57" customHeight="1" x14ac:dyDescent="0.25">
      <c r="A21" s="37">
        <v>15</v>
      </c>
      <c r="B21" s="38" t="s">
        <v>801</v>
      </c>
      <c r="C21" s="39">
        <v>130000</v>
      </c>
      <c r="D21" s="39">
        <v>135394.06</v>
      </c>
      <c r="E21" s="31" t="s">
        <v>29</v>
      </c>
      <c r="F21" s="31" t="s">
        <v>557</v>
      </c>
      <c r="G21" s="39">
        <v>130000</v>
      </c>
      <c r="H21" s="31" t="s">
        <v>557</v>
      </c>
      <c r="I21" s="39">
        <v>129900</v>
      </c>
      <c r="J21" s="31" t="s">
        <v>827</v>
      </c>
      <c r="K21" s="36" t="s">
        <v>748</v>
      </c>
      <c r="L21" s="40">
        <v>243936</v>
      </c>
    </row>
    <row r="22" spans="1:12" ht="82.8" customHeight="1" x14ac:dyDescent="0.25">
      <c r="A22" s="37">
        <v>16</v>
      </c>
      <c r="B22" s="38" t="s">
        <v>802</v>
      </c>
      <c r="C22" s="39">
        <v>23100</v>
      </c>
      <c r="D22" s="39">
        <v>23100</v>
      </c>
      <c r="E22" s="31" t="s">
        <v>29</v>
      </c>
      <c r="F22" s="31" t="s">
        <v>803</v>
      </c>
      <c r="G22" s="39">
        <v>23100</v>
      </c>
      <c r="H22" s="31" t="s">
        <v>803</v>
      </c>
      <c r="I22" s="39">
        <v>23100</v>
      </c>
      <c r="J22" s="31" t="s">
        <v>827</v>
      </c>
      <c r="K22" s="36" t="s">
        <v>579</v>
      </c>
      <c r="L22" s="40">
        <v>243936</v>
      </c>
    </row>
    <row r="23" spans="1:12" ht="55.8" customHeight="1" x14ac:dyDescent="0.25">
      <c r="A23" s="37">
        <v>17</v>
      </c>
      <c r="B23" s="38" t="s">
        <v>804</v>
      </c>
      <c r="C23" s="39">
        <v>63000</v>
      </c>
      <c r="D23" s="39">
        <v>63000</v>
      </c>
      <c r="E23" s="31" t="s">
        <v>29</v>
      </c>
      <c r="F23" s="31" t="s">
        <v>728</v>
      </c>
      <c r="G23" s="39">
        <v>63000</v>
      </c>
      <c r="H23" s="31" t="s">
        <v>728</v>
      </c>
      <c r="I23" s="39">
        <v>63000</v>
      </c>
      <c r="J23" s="31" t="s">
        <v>827</v>
      </c>
      <c r="K23" s="36" t="s">
        <v>572</v>
      </c>
      <c r="L23" s="40">
        <v>243933</v>
      </c>
    </row>
    <row r="24" spans="1:12" ht="79.8" customHeight="1" x14ac:dyDescent="0.25">
      <c r="A24" s="37">
        <v>18</v>
      </c>
      <c r="B24" s="38" t="s">
        <v>805</v>
      </c>
      <c r="C24" s="39">
        <v>16000</v>
      </c>
      <c r="D24" s="39">
        <v>16000</v>
      </c>
      <c r="E24" s="31" t="s">
        <v>29</v>
      </c>
      <c r="F24" s="31" t="s">
        <v>806</v>
      </c>
      <c r="G24" s="39">
        <v>16000</v>
      </c>
      <c r="H24" s="31" t="s">
        <v>806</v>
      </c>
      <c r="I24" s="39">
        <v>16000</v>
      </c>
      <c r="J24" s="31" t="s">
        <v>827</v>
      </c>
      <c r="K24" s="36" t="s">
        <v>807</v>
      </c>
      <c r="L24" s="40">
        <v>243935</v>
      </c>
    </row>
    <row r="25" spans="1:12" ht="81.599999999999994" customHeight="1" x14ac:dyDescent="0.25">
      <c r="A25" s="37">
        <v>19</v>
      </c>
      <c r="B25" s="38" t="s">
        <v>808</v>
      </c>
      <c r="C25" s="39">
        <v>35400</v>
      </c>
      <c r="D25" s="39">
        <v>35400</v>
      </c>
      <c r="E25" s="31" t="s">
        <v>29</v>
      </c>
      <c r="F25" s="31" t="s">
        <v>809</v>
      </c>
      <c r="G25" s="39">
        <v>35400</v>
      </c>
      <c r="H25" s="31" t="s">
        <v>809</v>
      </c>
      <c r="I25" s="39">
        <v>35400</v>
      </c>
      <c r="J25" s="31" t="s">
        <v>827</v>
      </c>
      <c r="K25" s="36" t="s">
        <v>564</v>
      </c>
      <c r="L25" s="40">
        <v>243933</v>
      </c>
    </row>
    <row r="26" spans="1:12" ht="76.8" customHeight="1" x14ac:dyDescent="0.25">
      <c r="A26" s="37">
        <v>20</v>
      </c>
      <c r="B26" s="38" t="s">
        <v>810</v>
      </c>
      <c r="C26" s="39">
        <v>105000</v>
      </c>
      <c r="D26" s="39">
        <v>105000</v>
      </c>
      <c r="E26" s="31" t="s">
        <v>29</v>
      </c>
      <c r="F26" s="31" t="s">
        <v>811</v>
      </c>
      <c r="G26" s="39">
        <v>105000</v>
      </c>
      <c r="H26" s="31" t="s">
        <v>811</v>
      </c>
      <c r="I26" s="39">
        <v>105000</v>
      </c>
      <c r="J26" s="31" t="s">
        <v>827</v>
      </c>
      <c r="K26" s="36" t="s">
        <v>759</v>
      </c>
      <c r="L26" s="40">
        <v>243933</v>
      </c>
    </row>
    <row r="27" spans="1:12" ht="63.6" customHeight="1" x14ac:dyDescent="0.25">
      <c r="A27" s="37">
        <v>21</v>
      </c>
      <c r="B27" s="38" t="s">
        <v>812</v>
      </c>
      <c r="C27" s="39">
        <v>20575</v>
      </c>
      <c r="D27" s="39">
        <v>20570</v>
      </c>
      <c r="E27" s="31" t="s">
        <v>29</v>
      </c>
      <c r="F27" s="31" t="s">
        <v>529</v>
      </c>
      <c r="G27" s="39">
        <v>20575</v>
      </c>
      <c r="H27" s="31" t="s">
        <v>529</v>
      </c>
      <c r="I27" s="39">
        <v>20575</v>
      </c>
      <c r="J27" s="31" t="s">
        <v>827</v>
      </c>
      <c r="K27" s="36" t="s">
        <v>757</v>
      </c>
      <c r="L27" s="40">
        <v>243933</v>
      </c>
    </row>
    <row r="28" spans="1:12" s="84" customFormat="1" ht="44.4" customHeight="1" x14ac:dyDescent="0.25">
      <c r="A28" s="165" t="s">
        <v>829</v>
      </c>
      <c r="B28" s="166"/>
      <c r="C28" s="83">
        <f>SUM(C7:C27)</f>
        <v>599118.43000000005</v>
      </c>
      <c r="D28" s="83">
        <f t="shared" ref="D28:I28" si="4">SUM(D7:D27)</f>
        <v>604507.49</v>
      </c>
      <c r="E28" s="83"/>
      <c r="F28" s="83"/>
      <c r="G28" s="83">
        <f t="shared" si="4"/>
        <v>598986.46</v>
      </c>
      <c r="H28" s="83"/>
      <c r="I28" s="83">
        <f t="shared" si="4"/>
        <v>598886.46</v>
      </c>
      <c r="J28" s="83"/>
      <c r="K28" s="83"/>
      <c r="L28" s="83"/>
    </row>
    <row r="29" spans="1:12" ht="120.75" customHeight="1" x14ac:dyDescent="0.25"/>
    <row r="30" spans="1:12" ht="120.75" customHeight="1" x14ac:dyDescent="0.25"/>
    <row r="31" spans="1:12" ht="120.75" customHeight="1" x14ac:dyDescent="0.25"/>
    <row r="32" spans="1:12" ht="120.75" customHeight="1" x14ac:dyDescent="0.25"/>
    <row r="33" ht="120.75" customHeight="1" x14ac:dyDescent="0.25"/>
    <row r="34" ht="120.75" customHeight="1" x14ac:dyDescent="0.25"/>
    <row r="35" ht="120.75" customHeight="1" x14ac:dyDescent="0.25"/>
    <row r="36" ht="120.75" customHeight="1" x14ac:dyDescent="0.25"/>
  </sheetData>
  <mergeCells count="15"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A28:B28"/>
    <mergeCell ref="H5:H6"/>
    <mergeCell ref="I5:I6"/>
    <mergeCell ref="J5:J6"/>
    <mergeCell ref="K5:L5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L20"/>
  <sheetViews>
    <sheetView zoomScale="75" zoomScaleNormal="75" workbookViewId="0">
      <pane ySplit="6" topLeftCell="A16" activePane="bottomLeft" state="frozen"/>
      <selection pane="bottomLeft" activeCell="E19" sqref="E19"/>
    </sheetView>
  </sheetViews>
  <sheetFormatPr defaultColWidth="15.19921875" defaultRowHeight="24.6" x14ac:dyDescent="0.25"/>
  <cols>
    <col min="1" max="1" width="5.69921875" style="42" customWidth="1"/>
    <col min="2" max="2" width="47.69921875" style="43" customWidth="1"/>
    <col min="3" max="4" width="15.19921875" style="46"/>
    <col min="5" max="5" width="17.09765625" style="45" customWidth="1"/>
    <col min="6" max="6" width="21.19921875" style="45" customWidth="1"/>
    <col min="7" max="7" width="15.19921875" style="44"/>
    <col min="8" max="8" width="24" style="45" customWidth="1"/>
    <col min="9" max="9" width="15.19921875" style="46"/>
    <col min="10" max="10" width="17.09765625" style="45" customWidth="1"/>
    <col min="11" max="11" width="12.09765625" style="47" customWidth="1"/>
    <col min="12" max="12" width="13.59765625" style="42" customWidth="1"/>
    <col min="13" max="16384" width="15.19921875" style="27"/>
  </cols>
  <sheetData>
    <row r="1" spans="1:12" x14ac:dyDescent="0.25">
      <c r="L1" s="74" t="s">
        <v>0</v>
      </c>
    </row>
    <row r="2" spans="1:12" ht="30" customHeight="1" x14ac:dyDescent="0.25">
      <c r="A2" s="171" t="s">
        <v>14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</row>
    <row r="3" spans="1:12" ht="30" customHeight="1" x14ac:dyDescent="0.25">
      <c r="A3" s="171" t="s">
        <v>158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1:12" ht="30" customHeight="1" x14ac:dyDescent="0.25">
      <c r="A4" s="172" t="s">
        <v>17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</row>
    <row r="5" spans="1:12" s="75" customFormat="1" ht="44.25" customHeight="1" x14ac:dyDescent="0.25">
      <c r="A5" s="167">
        <v>1</v>
      </c>
      <c r="B5" s="167" t="s">
        <v>2</v>
      </c>
      <c r="C5" s="168" t="s">
        <v>3</v>
      </c>
      <c r="D5" s="168" t="s">
        <v>4</v>
      </c>
      <c r="E5" s="167" t="s">
        <v>5</v>
      </c>
      <c r="F5" s="167" t="s">
        <v>6</v>
      </c>
      <c r="G5" s="168" t="s">
        <v>7</v>
      </c>
      <c r="H5" s="167" t="s">
        <v>8</v>
      </c>
      <c r="I5" s="168" t="s">
        <v>9</v>
      </c>
      <c r="J5" s="167" t="s">
        <v>10</v>
      </c>
      <c r="K5" s="167" t="s">
        <v>11</v>
      </c>
      <c r="L5" s="167"/>
    </row>
    <row r="6" spans="1:12" s="24" customFormat="1" ht="25.2" thickBot="1" x14ac:dyDescent="0.3">
      <c r="A6" s="167"/>
      <c r="B6" s="167"/>
      <c r="C6" s="168"/>
      <c r="D6" s="168"/>
      <c r="E6" s="167"/>
      <c r="F6" s="167"/>
      <c r="G6" s="168"/>
      <c r="H6" s="167"/>
      <c r="I6" s="168"/>
      <c r="J6" s="167"/>
      <c r="K6" s="76" t="s">
        <v>12</v>
      </c>
      <c r="L6" s="77" t="s">
        <v>13</v>
      </c>
    </row>
    <row r="7" spans="1:12" s="41" customFormat="1" ht="25.2" thickBot="1" x14ac:dyDescent="0.3">
      <c r="A7" s="37">
        <v>1</v>
      </c>
      <c r="B7" s="29" t="s">
        <v>36</v>
      </c>
      <c r="C7" s="30">
        <v>45000</v>
      </c>
      <c r="D7" s="39">
        <f>+C7</f>
        <v>45000</v>
      </c>
      <c r="E7" s="31" t="s">
        <v>29</v>
      </c>
      <c r="F7" s="29" t="s">
        <v>57</v>
      </c>
      <c r="G7" s="39">
        <f>+D7</f>
        <v>45000</v>
      </c>
      <c r="H7" s="31" t="str">
        <f>+F7</f>
        <v>นายพูนศักดิ์ นิ่มนวล</v>
      </c>
      <c r="I7" s="39">
        <f>+G7</f>
        <v>45000</v>
      </c>
      <c r="J7" s="31" t="s">
        <v>831</v>
      </c>
      <c r="K7" s="34" t="s">
        <v>164</v>
      </c>
      <c r="L7" s="85" t="s">
        <v>159</v>
      </c>
    </row>
    <row r="8" spans="1:12" s="41" customFormat="1" ht="25.2" thickBot="1" x14ac:dyDescent="0.3">
      <c r="A8" s="37">
        <v>2</v>
      </c>
      <c r="B8" s="29" t="s">
        <v>36</v>
      </c>
      <c r="C8" s="30">
        <v>4100</v>
      </c>
      <c r="D8" s="39">
        <f t="shared" ref="D8:D9" si="0">+C8</f>
        <v>4100</v>
      </c>
      <c r="E8" s="31" t="s">
        <v>29</v>
      </c>
      <c r="F8" s="29" t="s">
        <v>163</v>
      </c>
      <c r="G8" s="39">
        <f>D8</f>
        <v>4100</v>
      </c>
      <c r="H8" s="31" t="str">
        <f t="shared" ref="H8:H9" si="1">+F8</f>
        <v>ร้านฟูจิ ป้าย</v>
      </c>
      <c r="I8" s="39">
        <f>G8</f>
        <v>4100</v>
      </c>
      <c r="J8" s="31" t="s">
        <v>831</v>
      </c>
      <c r="K8" s="34" t="s">
        <v>165</v>
      </c>
      <c r="L8" s="85" t="s">
        <v>160</v>
      </c>
    </row>
    <row r="9" spans="1:12" s="41" customFormat="1" ht="84.6" thickBot="1" x14ac:dyDescent="0.3">
      <c r="A9" s="37">
        <v>3</v>
      </c>
      <c r="B9" s="29" t="s">
        <v>162</v>
      </c>
      <c r="C9" s="30">
        <v>3560</v>
      </c>
      <c r="D9" s="39">
        <f t="shared" si="0"/>
        <v>3560</v>
      </c>
      <c r="E9" s="31" t="s">
        <v>29</v>
      </c>
      <c r="F9" s="29" t="s">
        <v>144</v>
      </c>
      <c r="G9" s="39">
        <f>D9</f>
        <v>3560</v>
      </c>
      <c r="H9" s="31" t="str">
        <f t="shared" si="1"/>
        <v>นางสาวเสาวณี บุญเรือง</v>
      </c>
      <c r="I9" s="39">
        <f>G9</f>
        <v>3560</v>
      </c>
      <c r="J9" s="31" t="s">
        <v>831</v>
      </c>
      <c r="K9" s="34" t="s">
        <v>166</v>
      </c>
      <c r="L9" s="85" t="s">
        <v>161</v>
      </c>
    </row>
    <row r="10" spans="1:12" ht="85.8" customHeight="1" x14ac:dyDescent="0.25">
      <c r="A10" s="37">
        <v>4</v>
      </c>
      <c r="B10" s="38" t="s">
        <v>770</v>
      </c>
      <c r="C10" s="39">
        <v>23300</v>
      </c>
      <c r="D10" s="39">
        <v>23300</v>
      </c>
      <c r="E10" s="31" t="s">
        <v>29</v>
      </c>
      <c r="F10" s="31" t="s">
        <v>771</v>
      </c>
      <c r="G10" s="39">
        <v>23300</v>
      </c>
      <c r="H10" s="31" t="s">
        <v>771</v>
      </c>
      <c r="I10" s="39">
        <v>23300</v>
      </c>
      <c r="J10" s="31" t="s">
        <v>831</v>
      </c>
      <c r="K10" s="36" t="s">
        <v>772</v>
      </c>
      <c r="L10" s="40">
        <v>243956</v>
      </c>
    </row>
    <row r="11" spans="1:12" ht="83.4" customHeight="1" x14ac:dyDescent="0.25">
      <c r="A11" s="37">
        <v>5</v>
      </c>
      <c r="B11" s="38" t="s">
        <v>773</v>
      </c>
      <c r="C11" s="39">
        <v>15000</v>
      </c>
      <c r="D11" s="39">
        <v>15000</v>
      </c>
      <c r="E11" s="31" t="s">
        <v>29</v>
      </c>
      <c r="F11" s="31" t="s">
        <v>774</v>
      </c>
      <c r="G11" s="39">
        <v>15000</v>
      </c>
      <c r="H11" s="31" t="s">
        <v>774</v>
      </c>
      <c r="I11" s="39">
        <v>15000</v>
      </c>
      <c r="J11" s="31" t="s">
        <v>831</v>
      </c>
      <c r="K11" s="36" t="s">
        <v>562</v>
      </c>
      <c r="L11" s="40">
        <v>243964</v>
      </c>
    </row>
    <row r="12" spans="1:12" ht="85.8" customHeight="1" x14ac:dyDescent="0.25">
      <c r="A12" s="37">
        <v>6</v>
      </c>
      <c r="B12" s="38" t="s">
        <v>775</v>
      </c>
      <c r="C12" s="39">
        <v>12600</v>
      </c>
      <c r="D12" s="39">
        <v>12600</v>
      </c>
      <c r="E12" s="31" t="s">
        <v>29</v>
      </c>
      <c r="F12" s="31" t="s">
        <v>776</v>
      </c>
      <c r="G12" s="39">
        <v>12600</v>
      </c>
      <c r="H12" s="31" t="s">
        <v>776</v>
      </c>
      <c r="I12" s="39">
        <v>12600</v>
      </c>
      <c r="J12" s="31" t="s">
        <v>831</v>
      </c>
      <c r="K12" s="36" t="s">
        <v>555</v>
      </c>
      <c r="L12" s="40">
        <v>243964</v>
      </c>
    </row>
    <row r="13" spans="1:12" ht="76.2" customHeight="1" x14ac:dyDescent="0.25">
      <c r="A13" s="37">
        <v>7</v>
      </c>
      <c r="B13" s="38" t="s">
        <v>777</v>
      </c>
      <c r="C13" s="39">
        <v>26765</v>
      </c>
      <c r="D13" s="39">
        <v>26765</v>
      </c>
      <c r="E13" s="31" t="s">
        <v>29</v>
      </c>
      <c r="F13" s="31" t="s">
        <v>604</v>
      </c>
      <c r="G13" s="39">
        <v>26765</v>
      </c>
      <c r="H13" s="31" t="s">
        <v>604</v>
      </c>
      <c r="I13" s="39">
        <v>26765</v>
      </c>
      <c r="J13" s="31" t="s">
        <v>831</v>
      </c>
      <c r="K13" s="36" t="s">
        <v>778</v>
      </c>
      <c r="L13" s="40">
        <v>243964</v>
      </c>
    </row>
    <row r="14" spans="1:12" ht="82.2" customHeight="1" x14ac:dyDescent="0.25">
      <c r="A14" s="37">
        <v>8</v>
      </c>
      <c r="B14" s="38" t="s">
        <v>779</v>
      </c>
      <c r="C14" s="39">
        <v>27000</v>
      </c>
      <c r="D14" s="39">
        <v>27000</v>
      </c>
      <c r="E14" s="31" t="s">
        <v>29</v>
      </c>
      <c r="F14" s="31" t="s">
        <v>780</v>
      </c>
      <c r="G14" s="39">
        <v>27000</v>
      </c>
      <c r="H14" s="31" t="s">
        <v>780</v>
      </c>
      <c r="I14" s="39">
        <v>27000</v>
      </c>
      <c r="J14" s="31" t="s">
        <v>831</v>
      </c>
      <c r="K14" s="36" t="s">
        <v>569</v>
      </c>
      <c r="L14" s="40">
        <v>243964</v>
      </c>
    </row>
    <row r="15" spans="1:12" ht="82.8" customHeight="1" x14ac:dyDescent="0.25">
      <c r="A15" s="37">
        <v>9</v>
      </c>
      <c r="B15" s="38" t="s">
        <v>781</v>
      </c>
      <c r="C15" s="39">
        <v>16900</v>
      </c>
      <c r="D15" s="39">
        <v>16900</v>
      </c>
      <c r="E15" s="31" t="s">
        <v>29</v>
      </c>
      <c r="F15" s="31" t="s">
        <v>782</v>
      </c>
      <c r="G15" s="39">
        <v>16900</v>
      </c>
      <c r="H15" s="31" t="s">
        <v>782</v>
      </c>
      <c r="I15" s="39">
        <v>16900</v>
      </c>
      <c r="J15" s="31" t="s">
        <v>831</v>
      </c>
      <c r="K15" s="36" t="s">
        <v>566</v>
      </c>
      <c r="L15" s="40">
        <v>243964</v>
      </c>
    </row>
    <row r="16" spans="1:12" ht="81" customHeight="1" x14ac:dyDescent="0.25">
      <c r="A16" s="37">
        <v>10</v>
      </c>
      <c r="B16" s="38" t="s">
        <v>783</v>
      </c>
      <c r="C16" s="39">
        <v>6000</v>
      </c>
      <c r="D16" s="39">
        <v>6000</v>
      </c>
      <c r="E16" s="31" t="s">
        <v>29</v>
      </c>
      <c r="F16" s="31" t="s">
        <v>784</v>
      </c>
      <c r="G16" s="39">
        <v>6000</v>
      </c>
      <c r="H16" s="31" t="s">
        <v>784</v>
      </c>
      <c r="I16" s="39">
        <v>6000</v>
      </c>
      <c r="J16" s="31" t="s">
        <v>831</v>
      </c>
      <c r="K16" s="36" t="s">
        <v>534</v>
      </c>
      <c r="L16" s="40">
        <v>244337</v>
      </c>
    </row>
    <row r="17" spans="1:12" ht="58.8" customHeight="1" x14ac:dyDescent="0.25">
      <c r="A17" s="37">
        <v>11</v>
      </c>
      <c r="B17" s="38" t="s">
        <v>785</v>
      </c>
      <c r="C17" s="39">
        <v>10420</v>
      </c>
      <c r="D17" s="39">
        <v>10420</v>
      </c>
      <c r="E17" s="31" t="s">
        <v>29</v>
      </c>
      <c r="F17" s="31" t="s">
        <v>82</v>
      </c>
      <c r="G17" s="39">
        <v>10420</v>
      </c>
      <c r="H17" s="31" t="s">
        <v>82</v>
      </c>
      <c r="I17" s="39">
        <v>10420</v>
      </c>
      <c r="J17" s="31" t="s">
        <v>831</v>
      </c>
      <c r="K17" s="36" t="s">
        <v>786</v>
      </c>
      <c r="L17" s="40">
        <v>243972</v>
      </c>
    </row>
    <row r="18" spans="1:12" ht="59.4" customHeight="1" x14ac:dyDescent="0.25">
      <c r="A18" s="37">
        <v>12</v>
      </c>
      <c r="B18" s="38" t="s">
        <v>785</v>
      </c>
      <c r="C18" s="39">
        <v>30600</v>
      </c>
      <c r="D18" s="39">
        <v>30600</v>
      </c>
      <c r="E18" s="31" t="s">
        <v>29</v>
      </c>
      <c r="F18" s="31" t="s">
        <v>82</v>
      </c>
      <c r="G18" s="39">
        <v>30600</v>
      </c>
      <c r="H18" s="31" t="s">
        <v>82</v>
      </c>
      <c r="I18" s="39">
        <v>30600</v>
      </c>
      <c r="J18" s="31" t="s">
        <v>831</v>
      </c>
      <c r="K18" s="36" t="s">
        <v>787</v>
      </c>
      <c r="L18" s="40">
        <v>243972</v>
      </c>
    </row>
    <row r="19" spans="1:12" ht="100.2" customHeight="1" x14ac:dyDescent="0.25">
      <c r="A19" s="37">
        <v>13</v>
      </c>
      <c r="B19" s="38" t="s">
        <v>788</v>
      </c>
      <c r="C19" s="39">
        <v>850000</v>
      </c>
      <c r="D19" s="39">
        <v>850000</v>
      </c>
      <c r="E19" s="31" t="s">
        <v>832</v>
      </c>
      <c r="F19" s="31" t="s">
        <v>789</v>
      </c>
      <c r="G19" s="39">
        <v>843000</v>
      </c>
      <c r="H19" s="31" t="s">
        <v>789</v>
      </c>
      <c r="I19" s="39">
        <v>843000</v>
      </c>
      <c r="J19" s="31" t="s">
        <v>831</v>
      </c>
      <c r="K19" s="36" t="s">
        <v>734</v>
      </c>
      <c r="L19" s="40">
        <v>243978</v>
      </c>
    </row>
    <row r="20" spans="1:12" ht="36" customHeight="1" x14ac:dyDescent="0.25">
      <c r="A20" s="165" t="s">
        <v>829</v>
      </c>
      <c r="B20" s="166"/>
      <c r="C20" s="83">
        <f>SUM(C7:C19)</f>
        <v>1071245</v>
      </c>
      <c r="D20" s="83">
        <f t="shared" ref="D20:I20" si="2">SUM(D7:D19)</f>
        <v>1071245</v>
      </c>
      <c r="E20" s="83"/>
      <c r="F20" s="83"/>
      <c r="G20" s="83">
        <f t="shared" si="2"/>
        <v>1064245</v>
      </c>
      <c r="H20" s="83"/>
      <c r="I20" s="83">
        <f t="shared" si="2"/>
        <v>1064245</v>
      </c>
      <c r="J20" s="83"/>
      <c r="K20" s="83"/>
      <c r="L20" s="83"/>
    </row>
  </sheetData>
  <mergeCells count="15"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A20:B20"/>
    <mergeCell ref="H5:H6"/>
    <mergeCell ref="I5:I6"/>
    <mergeCell ref="J5:J6"/>
    <mergeCell ref="K5:L5"/>
  </mergeCells>
  <pageMargins left="0.23622047244094491" right="0.23622047244094491" top="0.55118110236220474" bottom="0.27559055118110237" header="0.31496062992125984" footer="0.31496062992125984"/>
  <pageSetup paperSize="274" scale="6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L19"/>
  <sheetViews>
    <sheetView zoomScale="85" zoomScaleNormal="85" workbookViewId="0">
      <pane ySplit="6" topLeftCell="A19" activePane="bottomLeft" state="frozen"/>
      <selection pane="bottomLeft" activeCell="E21" sqref="E21"/>
    </sheetView>
  </sheetViews>
  <sheetFormatPr defaultColWidth="15.19921875" defaultRowHeight="24.6" x14ac:dyDescent="0.25"/>
  <cols>
    <col min="1" max="1" width="5.69921875" style="42" customWidth="1"/>
    <col min="2" max="2" width="47.69921875" style="56" customWidth="1"/>
    <col min="3" max="4" width="15.19921875" style="46"/>
    <col min="5" max="6" width="17.09765625" style="45" customWidth="1"/>
    <col min="7" max="7" width="15.19921875" style="44"/>
    <col min="8" max="8" width="17.09765625" style="45" customWidth="1"/>
    <col min="9" max="9" width="15.19921875" style="46"/>
    <col min="10" max="10" width="17.09765625" style="45" customWidth="1"/>
    <col min="11" max="11" width="12.09765625" style="42" customWidth="1"/>
    <col min="12" max="12" width="13.59765625" style="42" customWidth="1"/>
    <col min="13" max="16384" width="15.19921875" style="27"/>
  </cols>
  <sheetData>
    <row r="1" spans="1:12" x14ac:dyDescent="0.25">
      <c r="L1" s="74" t="s">
        <v>0</v>
      </c>
    </row>
    <row r="2" spans="1:12" ht="30" customHeight="1" x14ac:dyDescent="0.25">
      <c r="A2" s="173" t="s">
        <v>14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3" spans="1:12" ht="30" customHeight="1" x14ac:dyDescent="0.25">
      <c r="A3" s="173" t="s">
        <v>167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</row>
    <row r="4" spans="1:12" ht="30" customHeight="1" x14ac:dyDescent="0.25">
      <c r="A4" s="174" t="s">
        <v>18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5" spans="1:12" s="75" customFormat="1" ht="44.25" customHeight="1" x14ac:dyDescent="0.25">
      <c r="A5" s="167" t="s">
        <v>1</v>
      </c>
      <c r="B5" s="167" t="s">
        <v>2</v>
      </c>
      <c r="C5" s="168" t="s">
        <v>3</v>
      </c>
      <c r="D5" s="168" t="s">
        <v>4</v>
      </c>
      <c r="E5" s="167" t="s">
        <v>5</v>
      </c>
      <c r="F5" s="167" t="s">
        <v>6</v>
      </c>
      <c r="G5" s="168" t="s">
        <v>7</v>
      </c>
      <c r="H5" s="167" t="s">
        <v>8</v>
      </c>
      <c r="I5" s="168" t="s">
        <v>9</v>
      </c>
      <c r="J5" s="167" t="s">
        <v>10</v>
      </c>
      <c r="K5" s="167" t="s">
        <v>11</v>
      </c>
      <c r="L5" s="167"/>
    </row>
    <row r="6" spans="1:12" s="24" customFormat="1" ht="25.2" thickBot="1" x14ac:dyDescent="0.3">
      <c r="A6" s="167"/>
      <c r="B6" s="167"/>
      <c r="C6" s="168"/>
      <c r="D6" s="168"/>
      <c r="E6" s="167"/>
      <c r="F6" s="167"/>
      <c r="G6" s="168"/>
      <c r="H6" s="167"/>
      <c r="I6" s="168"/>
      <c r="J6" s="167"/>
      <c r="K6" s="77" t="s">
        <v>12</v>
      </c>
      <c r="L6" s="77" t="s">
        <v>13</v>
      </c>
    </row>
    <row r="7" spans="1:12" ht="123.6" thickBot="1" x14ac:dyDescent="0.3">
      <c r="A7" s="37">
        <v>1</v>
      </c>
      <c r="B7" s="78" t="s">
        <v>43</v>
      </c>
      <c r="C7" s="79">
        <v>96666.6</v>
      </c>
      <c r="D7" s="39">
        <f t="shared" ref="D7:D18" si="0">+C7</f>
        <v>96666.6</v>
      </c>
      <c r="E7" s="31" t="s">
        <v>833</v>
      </c>
      <c r="F7" s="78" t="s">
        <v>74</v>
      </c>
      <c r="G7" s="39">
        <f t="shared" ref="G7:G18" si="1">+D7</f>
        <v>96666.6</v>
      </c>
      <c r="H7" s="31" t="str">
        <f t="shared" ref="H7:H18" si="2">+F7</f>
        <v>ห้างหุ้นส่วนจำกัด เชียงแสนเอ็นเนอร์จี</v>
      </c>
      <c r="I7" s="39">
        <f t="shared" ref="I7:I18" si="3">+G7</f>
        <v>96666.6</v>
      </c>
      <c r="J7" s="31" t="s">
        <v>827</v>
      </c>
      <c r="K7" s="81" t="s">
        <v>175</v>
      </c>
      <c r="L7" s="81" t="s">
        <v>168</v>
      </c>
    </row>
    <row r="8" spans="1:12" ht="123.6" thickBot="1" x14ac:dyDescent="0.3">
      <c r="A8" s="37">
        <v>2</v>
      </c>
      <c r="B8" s="78" t="s">
        <v>172</v>
      </c>
      <c r="C8" s="79">
        <v>3450</v>
      </c>
      <c r="D8" s="39">
        <f t="shared" si="0"/>
        <v>3450</v>
      </c>
      <c r="E8" s="31" t="s">
        <v>833</v>
      </c>
      <c r="F8" s="78" t="s">
        <v>174</v>
      </c>
      <c r="G8" s="39">
        <f t="shared" si="1"/>
        <v>3450</v>
      </c>
      <c r="H8" s="31" t="str">
        <f t="shared" si="2"/>
        <v>จี.จี. ซัพพลาย</v>
      </c>
      <c r="I8" s="39">
        <f t="shared" si="3"/>
        <v>3450</v>
      </c>
      <c r="J8" s="31" t="s">
        <v>827</v>
      </c>
      <c r="K8" s="81" t="s">
        <v>176</v>
      </c>
      <c r="L8" s="81" t="s">
        <v>168</v>
      </c>
    </row>
    <row r="9" spans="1:12" ht="123.6" thickBot="1" x14ac:dyDescent="0.3">
      <c r="A9" s="37">
        <v>3</v>
      </c>
      <c r="B9" s="78" t="s">
        <v>173</v>
      </c>
      <c r="C9" s="79">
        <v>4942.8</v>
      </c>
      <c r="D9" s="39">
        <f t="shared" si="0"/>
        <v>4942.8</v>
      </c>
      <c r="E9" s="31" t="s">
        <v>833</v>
      </c>
      <c r="F9" s="78" t="s">
        <v>74</v>
      </c>
      <c r="G9" s="39">
        <f t="shared" si="1"/>
        <v>4942.8</v>
      </c>
      <c r="H9" s="31" t="str">
        <f t="shared" si="2"/>
        <v>ห้างหุ้นส่วนจำกัด เชียงแสนเอ็นเนอร์จี</v>
      </c>
      <c r="I9" s="39">
        <f t="shared" si="3"/>
        <v>4942.8</v>
      </c>
      <c r="J9" s="31" t="s">
        <v>827</v>
      </c>
      <c r="K9" s="81" t="s">
        <v>177</v>
      </c>
      <c r="L9" s="81" t="s">
        <v>169</v>
      </c>
    </row>
    <row r="10" spans="1:12" ht="49.8" thickBot="1" x14ac:dyDescent="0.3">
      <c r="A10" s="37">
        <v>4</v>
      </c>
      <c r="B10" s="78" t="s">
        <v>36</v>
      </c>
      <c r="C10" s="79">
        <v>27000</v>
      </c>
      <c r="D10" s="39">
        <f t="shared" si="0"/>
        <v>27000</v>
      </c>
      <c r="E10" s="31" t="s">
        <v>833</v>
      </c>
      <c r="F10" s="78" t="s">
        <v>76</v>
      </c>
      <c r="G10" s="39">
        <f t="shared" si="1"/>
        <v>27000</v>
      </c>
      <c r="H10" s="31" t="str">
        <f t="shared" si="2"/>
        <v>นายสมปอง ทองสุข</v>
      </c>
      <c r="I10" s="39">
        <f t="shared" si="3"/>
        <v>27000</v>
      </c>
      <c r="J10" s="31" t="s">
        <v>827</v>
      </c>
      <c r="K10" s="81" t="s">
        <v>178</v>
      </c>
      <c r="L10" s="81" t="s">
        <v>170</v>
      </c>
    </row>
    <row r="11" spans="1:12" ht="49.8" thickBot="1" x14ac:dyDescent="0.3">
      <c r="A11" s="37">
        <v>5</v>
      </c>
      <c r="B11" s="78" t="s">
        <v>36</v>
      </c>
      <c r="C11" s="79">
        <v>27000</v>
      </c>
      <c r="D11" s="39">
        <f t="shared" si="0"/>
        <v>27000</v>
      </c>
      <c r="E11" s="31" t="s">
        <v>833</v>
      </c>
      <c r="F11" s="78" t="s">
        <v>79</v>
      </c>
      <c r="G11" s="39">
        <f t="shared" si="1"/>
        <v>27000</v>
      </c>
      <c r="H11" s="31" t="str">
        <f t="shared" si="2"/>
        <v>นายพิศัณย์ ดวงปัญญารัตน์</v>
      </c>
      <c r="I11" s="39">
        <f t="shared" si="3"/>
        <v>27000</v>
      </c>
      <c r="J11" s="31" t="s">
        <v>827</v>
      </c>
      <c r="K11" s="81" t="s">
        <v>179</v>
      </c>
      <c r="L11" s="81" t="s">
        <v>171</v>
      </c>
    </row>
    <row r="12" spans="1:12" ht="49.8" thickBot="1" x14ac:dyDescent="0.3">
      <c r="A12" s="37">
        <v>6</v>
      </c>
      <c r="B12" s="78" t="s">
        <v>36</v>
      </c>
      <c r="C12" s="79">
        <v>27000</v>
      </c>
      <c r="D12" s="39">
        <f t="shared" si="0"/>
        <v>27000</v>
      </c>
      <c r="E12" s="31" t="s">
        <v>833</v>
      </c>
      <c r="F12" s="78" t="s">
        <v>77</v>
      </c>
      <c r="G12" s="39">
        <f t="shared" si="1"/>
        <v>27000</v>
      </c>
      <c r="H12" s="31" t="str">
        <f t="shared" si="2"/>
        <v>นายอดุลย์  หล้าเทิง</v>
      </c>
      <c r="I12" s="39">
        <f t="shared" si="3"/>
        <v>27000</v>
      </c>
      <c r="J12" s="31" t="s">
        <v>827</v>
      </c>
      <c r="K12" s="81" t="s">
        <v>180</v>
      </c>
      <c r="L12" s="81" t="s">
        <v>171</v>
      </c>
    </row>
    <row r="13" spans="1:12" ht="49.8" thickBot="1" x14ac:dyDescent="0.3">
      <c r="A13" s="37">
        <v>7</v>
      </c>
      <c r="B13" s="78" t="s">
        <v>36</v>
      </c>
      <c r="C13" s="79">
        <v>27000</v>
      </c>
      <c r="D13" s="39">
        <f>+C13</f>
        <v>27000</v>
      </c>
      <c r="E13" s="31" t="s">
        <v>833</v>
      </c>
      <c r="F13" s="78" t="s">
        <v>78</v>
      </c>
      <c r="G13" s="39">
        <f t="shared" si="1"/>
        <v>27000</v>
      </c>
      <c r="H13" s="31" t="str">
        <f t="shared" si="2"/>
        <v>นายบุญฤทธิ์ รักประชา</v>
      </c>
      <c r="I13" s="39">
        <f t="shared" si="3"/>
        <v>27000</v>
      </c>
      <c r="J13" s="31" t="s">
        <v>827</v>
      </c>
      <c r="K13" s="81" t="s">
        <v>181</v>
      </c>
      <c r="L13" s="81" t="s">
        <v>171</v>
      </c>
    </row>
    <row r="14" spans="1:12" ht="49.8" thickBot="1" x14ac:dyDescent="0.3">
      <c r="A14" s="37">
        <v>8</v>
      </c>
      <c r="B14" s="78" t="s">
        <v>36</v>
      </c>
      <c r="C14" s="79">
        <v>18000</v>
      </c>
      <c r="D14" s="39">
        <f t="shared" si="0"/>
        <v>18000</v>
      </c>
      <c r="E14" s="31" t="s">
        <v>833</v>
      </c>
      <c r="F14" s="78" t="s">
        <v>148</v>
      </c>
      <c r="G14" s="39">
        <f t="shared" si="1"/>
        <v>18000</v>
      </c>
      <c r="H14" s="31" t="str">
        <f t="shared" si="2"/>
        <v>นางสาวกรกนก  พันธ์น้อย</v>
      </c>
      <c r="I14" s="39">
        <f t="shared" si="3"/>
        <v>18000</v>
      </c>
      <c r="J14" s="31" t="s">
        <v>827</v>
      </c>
      <c r="K14" s="81" t="s">
        <v>182</v>
      </c>
      <c r="L14" s="81" t="s">
        <v>171</v>
      </c>
    </row>
    <row r="15" spans="1:12" ht="49.8" thickBot="1" x14ac:dyDescent="0.3">
      <c r="A15" s="37">
        <v>9</v>
      </c>
      <c r="B15" s="78" t="s">
        <v>36</v>
      </c>
      <c r="C15" s="79">
        <v>18000</v>
      </c>
      <c r="D15" s="39">
        <f t="shared" si="0"/>
        <v>18000</v>
      </c>
      <c r="E15" s="31" t="s">
        <v>833</v>
      </c>
      <c r="F15" s="78" t="s">
        <v>145</v>
      </c>
      <c r="G15" s="39">
        <f t="shared" si="1"/>
        <v>18000</v>
      </c>
      <c r="H15" s="31" t="str">
        <f t="shared" si="2"/>
        <v>นางชุติมา  มงคลคลี</v>
      </c>
      <c r="I15" s="39">
        <f t="shared" si="3"/>
        <v>18000</v>
      </c>
      <c r="J15" s="31" t="s">
        <v>827</v>
      </c>
      <c r="K15" s="81" t="s">
        <v>183</v>
      </c>
      <c r="L15" s="81" t="s">
        <v>171</v>
      </c>
    </row>
    <row r="16" spans="1:12" ht="49.8" thickBot="1" x14ac:dyDescent="0.3">
      <c r="A16" s="37">
        <v>10</v>
      </c>
      <c r="B16" s="78" t="s">
        <v>36</v>
      </c>
      <c r="C16" s="79">
        <v>18000</v>
      </c>
      <c r="D16" s="39">
        <f t="shared" si="0"/>
        <v>18000</v>
      </c>
      <c r="E16" s="31" t="s">
        <v>833</v>
      </c>
      <c r="F16" s="78" t="s">
        <v>147</v>
      </c>
      <c r="G16" s="39">
        <f t="shared" si="1"/>
        <v>18000</v>
      </c>
      <c r="H16" s="31" t="str">
        <f t="shared" si="2"/>
        <v>นายมนัสวิณ สมพันธ์</v>
      </c>
      <c r="I16" s="39">
        <f t="shared" si="3"/>
        <v>18000</v>
      </c>
      <c r="J16" s="31" t="s">
        <v>827</v>
      </c>
      <c r="K16" s="81" t="s">
        <v>184</v>
      </c>
      <c r="L16" s="81" t="s">
        <v>171</v>
      </c>
    </row>
    <row r="17" spans="1:12" ht="83.4" customHeight="1" thickBot="1" x14ac:dyDescent="0.3">
      <c r="A17" s="37">
        <v>11</v>
      </c>
      <c r="B17" s="33" t="s">
        <v>768</v>
      </c>
      <c r="C17" s="39">
        <v>58086.33</v>
      </c>
      <c r="D17" s="39">
        <f t="shared" si="0"/>
        <v>58086.33</v>
      </c>
      <c r="E17" s="31" t="s">
        <v>833</v>
      </c>
      <c r="F17" s="31" t="s">
        <v>149</v>
      </c>
      <c r="G17" s="39">
        <f t="shared" si="1"/>
        <v>58086.33</v>
      </c>
      <c r="H17" s="31" t="str">
        <f t="shared" si="2"/>
        <v>บริษัท เชียงใหม่เฟรชมิลค์ จำกัด</v>
      </c>
      <c r="I17" s="39">
        <f t="shared" si="3"/>
        <v>58086.33</v>
      </c>
      <c r="J17" s="31" t="s">
        <v>827</v>
      </c>
      <c r="K17" s="37" t="s">
        <v>739</v>
      </c>
      <c r="L17" s="82">
        <v>243951</v>
      </c>
    </row>
    <row r="18" spans="1:12" ht="78.599999999999994" customHeight="1" x14ac:dyDescent="0.25">
      <c r="A18" s="37">
        <v>12</v>
      </c>
      <c r="B18" s="33" t="s">
        <v>769</v>
      </c>
      <c r="C18" s="39">
        <v>290325</v>
      </c>
      <c r="D18" s="39">
        <f t="shared" si="0"/>
        <v>290325</v>
      </c>
      <c r="E18" s="31" t="s">
        <v>833</v>
      </c>
      <c r="F18" s="31" t="s">
        <v>149</v>
      </c>
      <c r="G18" s="39">
        <f t="shared" si="1"/>
        <v>290325</v>
      </c>
      <c r="H18" s="31" t="str">
        <f t="shared" si="2"/>
        <v>บริษัท เชียงใหม่เฟรชมิลค์ จำกัด</v>
      </c>
      <c r="I18" s="39">
        <f t="shared" si="3"/>
        <v>290325</v>
      </c>
      <c r="J18" s="31" t="s">
        <v>827</v>
      </c>
      <c r="K18" s="37" t="s">
        <v>745</v>
      </c>
      <c r="L18" s="40">
        <v>243951</v>
      </c>
    </row>
    <row r="19" spans="1:12" s="84" customFormat="1" ht="34.200000000000003" customHeight="1" x14ac:dyDescent="0.25">
      <c r="A19" s="165" t="s">
        <v>829</v>
      </c>
      <c r="B19" s="166"/>
      <c r="C19" s="83">
        <f>SUM(C7:C18)</f>
        <v>615470.73</v>
      </c>
      <c r="D19" s="83">
        <f t="shared" ref="D19:I19" si="4">SUM(D7:D18)</f>
        <v>615470.73</v>
      </c>
      <c r="E19" s="83"/>
      <c r="F19" s="83"/>
      <c r="G19" s="83">
        <f t="shared" si="4"/>
        <v>615470.73</v>
      </c>
      <c r="H19" s="83"/>
      <c r="I19" s="83">
        <f t="shared" si="4"/>
        <v>615470.73</v>
      </c>
      <c r="J19" s="86"/>
      <c r="K19" s="83"/>
      <c r="L19" s="83"/>
    </row>
  </sheetData>
  <mergeCells count="15"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A19:B19"/>
    <mergeCell ref="H5:H6"/>
    <mergeCell ref="I5:I6"/>
    <mergeCell ref="J5:J6"/>
    <mergeCell ref="K5:L5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L13"/>
  <sheetViews>
    <sheetView zoomScale="80" zoomScaleNormal="80" workbookViewId="0">
      <pane ySplit="6" topLeftCell="A16" activePane="bottomLeft" state="frozen"/>
      <selection pane="bottomLeft" activeCell="M12" sqref="M12"/>
    </sheetView>
  </sheetViews>
  <sheetFormatPr defaultColWidth="15.19921875" defaultRowHeight="24.6" x14ac:dyDescent="0.25"/>
  <cols>
    <col min="1" max="1" width="5.69921875" style="9" customWidth="1"/>
    <col min="2" max="2" width="47.69921875" style="10" customWidth="1"/>
    <col min="3" max="4" width="15.19921875" style="13"/>
    <col min="5" max="5" width="17.09765625" style="12" customWidth="1"/>
    <col min="6" max="6" width="25" style="12" customWidth="1"/>
    <col min="7" max="7" width="15.19921875" style="11"/>
    <col min="8" max="8" width="23.3984375" style="12" customWidth="1"/>
    <col min="9" max="9" width="15.19921875" style="13"/>
    <col min="10" max="10" width="17.09765625" style="12" customWidth="1"/>
    <col min="11" max="11" width="12.09765625" style="14" customWidth="1"/>
    <col min="12" max="12" width="13.59765625" style="9" customWidth="1"/>
    <col min="13" max="16384" width="15.19921875" style="2"/>
  </cols>
  <sheetData>
    <row r="1" spans="1:12" x14ac:dyDescent="0.25">
      <c r="L1" s="70" t="s">
        <v>0</v>
      </c>
    </row>
    <row r="2" spans="1:12" ht="30" customHeight="1" x14ac:dyDescent="0.25">
      <c r="A2" s="179" t="s">
        <v>14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ht="30" customHeight="1" x14ac:dyDescent="0.25">
      <c r="A3" s="179" t="s">
        <v>185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</row>
    <row r="4" spans="1:12" ht="30" customHeight="1" x14ac:dyDescent="0.25">
      <c r="A4" s="180" t="s">
        <v>19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</row>
    <row r="5" spans="1:12" s="71" customFormat="1" ht="44.25" customHeight="1" x14ac:dyDescent="0.25">
      <c r="A5" s="177" t="s">
        <v>1</v>
      </c>
      <c r="B5" s="177" t="s">
        <v>2</v>
      </c>
      <c r="C5" s="178" t="s">
        <v>3</v>
      </c>
      <c r="D5" s="178" t="s">
        <v>4</v>
      </c>
      <c r="E5" s="177" t="s">
        <v>5</v>
      </c>
      <c r="F5" s="177" t="s">
        <v>6</v>
      </c>
      <c r="G5" s="178" t="s">
        <v>7</v>
      </c>
      <c r="H5" s="177" t="s">
        <v>8</v>
      </c>
      <c r="I5" s="178" t="s">
        <v>9</v>
      </c>
      <c r="J5" s="177" t="s">
        <v>10</v>
      </c>
      <c r="K5" s="177" t="s">
        <v>11</v>
      </c>
      <c r="L5" s="177"/>
    </row>
    <row r="6" spans="1:12" s="1" customFormat="1" x14ac:dyDescent="0.25">
      <c r="A6" s="177"/>
      <c r="B6" s="177"/>
      <c r="C6" s="178"/>
      <c r="D6" s="178"/>
      <c r="E6" s="177"/>
      <c r="F6" s="177"/>
      <c r="G6" s="178"/>
      <c r="H6" s="177"/>
      <c r="I6" s="178"/>
      <c r="J6" s="177"/>
      <c r="K6" s="72" t="s">
        <v>12</v>
      </c>
      <c r="L6" s="73" t="s">
        <v>13</v>
      </c>
    </row>
    <row r="7" spans="1:12" ht="82.2" customHeight="1" x14ac:dyDescent="0.25">
      <c r="A7" s="5">
        <v>1</v>
      </c>
      <c r="B7" s="6" t="s">
        <v>813</v>
      </c>
      <c r="C7" s="7">
        <v>18000</v>
      </c>
      <c r="D7" s="7">
        <v>18000</v>
      </c>
      <c r="E7" s="3" t="s">
        <v>29</v>
      </c>
      <c r="F7" s="3" t="s">
        <v>752</v>
      </c>
      <c r="G7" s="7">
        <v>18000</v>
      </c>
      <c r="H7" s="3" t="s">
        <v>752</v>
      </c>
      <c r="I7" s="7">
        <v>18000</v>
      </c>
      <c r="J7" s="3" t="s">
        <v>664</v>
      </c>
      <c r="K7" s="4" t="s">
        <v>814</v>
      </c>
      <c r="L7" s="8">
        <v>244046</v>
      </c>
    </row>
    <row r="8" spans="1:12" ht="84" customHeight="1" x14ac:dyDescent="0.25">
      <c r="A8" s="5">
        <v>2</v>
      </c>
      <c r="B8" s="6" t="s">
        <v>815</v>
      </c>
      <c r="C8" s="7">
        <v>2718</v>
      </c>
      <c r="D8" s="7">
        <v>2718</v>
      </c>
      <c r="E8" s="3" t="s">
        <v>29</v>
      </c>
      <c r="F8" s="3" t="s">
        <v>194</v>
      </c>
      <c r="G8" s="7">
        <v>2718</v>
      </c>
      <c r="H8" s="3" t="s">
        <v>194</v>
      </c>
      <c r="I8" s="7">
        <v>2718</v>
      </c>
      <c r="J8" s="3" t="s">
        <v>664</v>
      </c>
      <c r="K8" s="4" t="s">
        <v>816</v>
      </c>
      <c r="L8" s="8">
        <v>244038</v>
      </c>
    </row>
    <row r="9" spans="1:12" ht="104.25" customHeight="1" x14ac:dyDescent="0.25">
      <c r="A9" s="5">
        <v>3</v>
      </c>
      <c r="B9" s="6" t="s">
        <v>817</v>
      </c>
      <c r="C9" s="7">
        <v>12000</v>
      </c>
      <c r="D9" s="7">
        <v>12000</v>
      </c>
      <c r="E9" s="3" t="s">
        <v>29</v>
      </c>
      <c r="F9" s="3" t="s">
        <v>818</v>
      </c>
      <c r="G9" s="7">
        <v>12000</v>
      </c>
      <c r="H9" s="3" t="s">
        <v>818</v>
      </c>
      <c r="I9" s="7">
        <v>12000</v>
      </c>
      <c r="J9" s="3" t="s">
        <v>664</v>
      </c>
      <c r="K9" s="4" t="s">
        <v>819</v>
      </c>
      <c r="L9" s="8">
        <v>244040</v>
      </c>
    </row>
    <row r="10" spans="1:12" ht="58.2" customHeight="1" x14ac:dyDescent="0.25">
      <c r="A10" s="5">
        <v>4</v>
      </c>
      <c r="B10" s="6" t="s">
        <v>820</v>
      </c>
      <c r="C10" s="7">
        <v>6200</v>
      </c>
      <c r="D10" s="7">
        <v>6200</v>
      </c>
      <c r="E10" s="3" t="s">
        <v>29</v>
      </c>
      <c r="F10" s="3" t="s">
        <v>547</v>
      </c>
      <c r="G10" s="7">
        <v>6200</v>
      </c>
      <c r="H10" s="3" t="s">
        <v>547</v>
      </c>
      <c r="I10" s="7">
        <v>6200</v>
      </c>
      <c r="J10" s="3" t="s">
        <v>664</v>
      </c>
      <c r="K10" s="4" t="s">
        <v>821</v>
      </c>
      <c r="L10" s="8">
        <v>244031</v>
      </c>
    </row>
    <row r="11" spans="1:12" ht="76.8" customHeight="1" x14ac:dyDescent="0.25">
      <c r="A11" s="5">
        <v>5</v>
      </c>
      <c r="B11" s="6" t="s">
        <v>822</v>
      </c>
      <c r="C11" s="7">
        <v>8100</v>
      </c>
      <c r="D11" s="7">
        <v>8100</v>
      </c>
      <c r="E11" s="3" t="s">
        <v>29</v>
      </c>
      <c r="F11" s="3" t="s">
        <v>163</v>
      </c>
      <c r="G11" s="7">
        <v>8100</v>
      </c>
      <c r="H11" s="3" t="s">
        <v>163</v>
      </c>
      <c r="I11" s="7">
        <v>8100</v>
      </c>
      <c r="J11" s="3" t="s">
        <v>664</v>
      </c>
      <c r="K11" s="4" t="s">
        <v>823</v>
      </c>
      <c r="L11" s="8">
        <v>244038</v>
      </c>
    </row>
    <row r="12" spans="1:12" ht="104.25" customHeight="1" x14ac:dyDescent="0.25">
      <c r="A12" s="5">
        <v>6</v>
      </c>
      <c r="B12" s="6" t="s">
        <v>824</v>
      </c>
      <c r="C12" s="7">
        <v>575000</v>
      </c>
      <c r="D12" s="7">
        <v>621000</v>
      </c>
      <c r="E12" s="31" t="s">
        <v>832</v>
      </c>
      <c r="F12" s="3" t="s">
        <v>825</v>
      </c>
      <c r="G12" s="7">
        <v>539990</v>
      </c>
      <c r="H12" s="3" t="s">
        <v>825</v>
      </c>
      <c r="I12" s="7">
        <v>539990</v>
      </c>
      <c r="J12" s="3" t="s">
        <v>664</v>
      </c>
      <c r="K12" s="4" t="s">
        <v>575</v>
      </c>
      <c r="L12" s="8">
        <v>244049</v>
      </c>
    </row>
    <row r="13" spans="1:12" s="91" customFormat="1" ht="40.200000000000003" customHeight="1" x14ac:dyDescent="0.25">
      <c r="A13" s="175" t="s">
        <v>829</v>
      </c>
      <c r="B13" s="176"/>
      <c r="C13" s="90">
        <f>SUM(C7:C12)</f>
        <v>622018</v>
      </c>
      <c r="D13" s="90">
        <f t="shared" ref="D13:I13" si="0">SUM(D7:D12)</f>
        <v>668018</v>
      </c>
      <c r="E13" s="90"/>
      <c r="F13" s="90"/>
      <c r="G13" s="90">
        <f t="shared" si="0"/>
        <v>587008</v>
      </c>
      <c r="H13" s="90"/>
      <c r="I13" s="90">
        <f t="shared" si="0"/>
        <v>587008</v>
      </c>
      <c r="J13" s="90"/>
      <c r="K13" s="90"/>
      <c r="L13" s="90"/>
    </row>
  </sheetData>
  <mergeCells count="15"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A13:B13"/>
    <mergeCell ref="H5:H6"/>
    <mergeCell ref="I5:I6"/>
    <mergeCell ref="J5:J6"/>
    <mergeCell ref="K5:L5"/>
  </mergeCells>
  <pageMargins left="0.23622047244094491" right="0.23622047244094491" top="0.55118110236220474" bottom="0.27559055118110237" header="0.31496062992125984" footer="0.31496062992125984"/>
  <pageSetup paperSize="274" scale="6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L19"/>
  <sheetViews>
    <sheetView zoomScale="90" zoomScaleNormal="90" workbookViewId="0">
      <pane ySplit="6" topLeftCell="A7" activePane="bottomLeft" state="frozen"/>
      <selection pane="bottomLeft" activeCell="E7" sqref="E7:E18"/>
    </sheetView>
  </sheetViews>
  <sheetFormatPr defaultColWidth="15.19921875" defaultRowHeight="24.6" x14ac:dyDescent="0.25"/>
  <cols>
    <col min="1" max="1" width="5.69921875" style="42" customWidth="1"/>
    <col min="2" max="2" width="38" style="43" customWidth="1"/>
    <col min="3" max="3" width="13" style="46" customWidth="1"/>
    <col min="4" max="4" width="13.59765625" style="46" customWidth="1"/>
    <col min="5" max="5" width="11.09765625" style="45" customWidth="1"/>
    <col min="6" max="6" width="22" style="45" customWidth="1"/>
    <col min="7" max="7" width="17.8984375" style="44" customWidth="1"/>
    <col min="8" max="8" width="19.19921875" style="45" customWidth="1"/>
    <col min="9" max="9" width="15.19921875" style="46"/>
    <col min="10" max="10" width="17.09765625" style="45" customWidth="1"/>
    <col min="11" max="11" width="12.09765625" style="47" customWidth="1"/>
    <col min="12" max="12" width="13.59765625" style="42" customWidth="1"/>
    <col min="13" max="16384" width="15.19921875" style="27"/>
  </cols>
  <sheetData>
    <row r="1" spans="1:12" x14ac:dyDescent="0.25">
      <c r="L1" s="74" t="s">
        <v>0</v>
      </c>
    </row>
    <row r="2" spans="1:12" ht="30" customHeight="1" x14ac:dyDescent="0.25">
      <c r="A2" s="181" t="s">
        <v>14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12" ht="30" customHeight="1" x14ac:dyDescent="0.25">
      <c r="A3" s="181" t="s">
        <v>185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</row>
    <row r="4" spans="1:12" ht="30" customHeight="1" x14ac:dyDescent="0.25">
      <c r="A4" s="182" t="s">
        <v>20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</row>
    <row r="5" spans="1:12" s="75" customFormat="1" ht="44.25" customHeight="1" x14ac:dyDescent="0.25">
      <c r="A5" s="167" t="s">
        <v>1</v>
      </c>
      <c r="B5" s="167" t="s">
        <v>2</v>
      </c>
      <c r="C5" s="168" t="s">
        <v>3</v>
      </c>
      <c r="D5" s="168" t="s">
        <v>4</v>
      </c>
      <c r="E5" s="167" t="s">
        <v>5</v>
      </c>
      <c r="F5" s="167" t="s">
        <v>6</v>
      </c>
      <c r="G5" s="168" t="s">
        <v>7</v>
      </c>
      <c r="H5" s="167" t="s">
        <v>8</v>
      </c>
      <c r="I5" s="168" t="s">
        <v>9</v>
      </c>
      <c r="J5" s="167" t="s">
        <v>10</v>
      </c>
      <c r="K5" s="167" t="s">
        <v>11</v>
      </c>
      <c r="L5" s="167"/>
    </row>
    <row r="6" spans="1:12" s="24" customFormat="1" ht="25.2" thickBot="1" x14ac:dyDescent="0.3">
      <c r="A6" s="167"/>
      <c r="B6" s="167"/>
      <c r="C6" s="168"/>
      <c r="D6" s="168"/>
      <c r="E6" s="167"/>
      <c r="F6" s="167"/>
      <c r="G6" s="168"/>
      <c r="H6" s="167"/>
      <c r="I6" s="168"/>
      <c r="J6" s="167"/>
      <c r="K6" s="76" t="s">
        <v>12</v>
      </c>
      <c r="L6" s="77" t="s">
        <v>13</v>
      </c>
    </row>
    <row r="7" spans="1:12" s="41" customFormat="1" ht="49.8" thickBot="1" x14ac:dyDescent="0.3">
      <c r="A7" s="37">
        <v>1</v>
      </c>
      <c r="B7" s="29" t="s">
        <v>189</v>
      </c>
      <c r="C7" s="30">
        <v>2370.0500000000002</v>
      </c>
      <c r="D7" s="39">
        <f>+C7</f>
        <v>2370.0500000000002</v>
      </c>
      <c r="E7" s="31" t="s">
        <v>29</v>
      </c>
      <c r="F7" s="29" t="s">
        <v>193</v>
      </c>
      <c r="G7" s="39">
        <f>+D7</f>
        <v>2370.0500000000002</v>
      </c>
      <c r="H7" s="31" t="str">
        <f>+F7</f>
        <v>ร้าน เชียงแสนเซอร์วิสการไฟฟ้า</v>
      </c>
      <c r="I7" s="39">
        <f>+G7</f>
        <v>2370.0500000000002</v>
      </c>
      <c r="J7" s="31" t="s">
        <v>827</v>
      </c>
      <c r="K7" s="34" t="s">
        <v>197</v>
      </c>
      <c r="L7" s="85" t="s">
        <v>186</v>
      </c>
    </row>
    <row r="8" spans="1:12" s="41" customFormat="1" ht="49.8" thickBot="1" x14ac:dyDescent="0.3">
      <c r="A8" s="37">
        <v>2</v>
      </c>
      <c r="B8" s="29" t="s">
        <v>36</v>
      </c>
      <c r="C8" s="30">
        <v>2718</v>
      </c>
      <c r="D8" s="39">
        <f t="shared" ref="D8:D14" si="0">+C8</f>
        <v>2718</v>
      </c>
      <c r="E8" s="31" t="s">
        <v>29</v>
      </c>
      <c r="F8" s="29" t="s">
        <v>194</v>
      </c>
      <c r="G8" s="39">
        <f t="shared" ref="G8:G14" si="1">+D8</f>
        <v>2718</v>
      </c>
      <c r="H8" s="31" t="str">
        <f t="shared" ref="H8:H14" si="2">+F8</f>
        <v>นางสาวจิราวรรณ์  ปันคำ</v>
      </c>
      <c r="I8" s="39">
        <f t="shared" ref="I8:I14" si="3">+G8</f>
        <v>2718</v>
      </c>
      <c r="J8" s="31" t="s">
        <v>827</v>
      </c>
      <c r="K8" s="34" t="s">
        <v>198</v>
      </c>
      <c r="L8" s="85" t="s">
        <v>187</v>
      </c>
    </row>
    <row r="9" spans="1:12" s="41" customFormat="1" ht="49.8" thickBot="1" x14ac:dyDescent="0.3">
      <c r="A9" s="37">
        <v>3</v>
      </c>
      <c r="B9" s="29" t="s">
        <v>190</v>
      </c>
      <c r="C9" s="30">
        <v>450</v>
      </c>
      <c r="D9" s="39">
        <f t="shared" si="0"/>
        <v>450</v>
      </c>
      <c r="E9" s="31" t="s">
        <v>29</v>
      </c>
      <c r="F9" s="29" t="s">
        <v>195</v>
      </c>
      <c r="G9" s="39">
        <f t="shared" si="1"/>
        <v>450</v>
      </c>
      <c r="H9" s="31" t="str">
        <f t="shared" si="2"/>
        <v>ขวัญชัยคอมพิวเตอร์ แอนด์ เน็ตเวิร์ค</v>
      </c>
      <c r="I9" s="39">
        <f t="shared" si="3"/>
        <v>450</v>
      </c>
      <c r="J9" s="31" t="s">
        <v>827</v>
      </c>
      <c r="K9" s="34" t="s">
        <v>199</v>
      </c>
      <c r="L9" s="85" t="s">
        <v>187</v>
      </c>
    </row>
    <row r="10" spans="1:12" s="41" customFormat="1" ht="63.6" thickBot="1" x14ac:dyDescent="0.3">
      <c r="A10" s="37">
        <v>4</v>
      </c>
      <c r="B10" s="29" t="s">
        <v>191</v>
      </c>
      <c r="C10" s="30">
        <v>3690</v>
      </c>
      <c r="D10" s="39">
        <f t="shared" si="0"/>
        <v>3690</v>
      </c>
      <c r="E10" s="31" t="s">
        <v>29</v>
      </c>
      <c r="F10" s="29" t="s">
        <v>196</v>
      </c>
      <c r="G10" s="39">
        <f t="shared" si="1"/>
        <v>3690</v>
      </c>
      <c r="H10" s="31" t="str">
        <f t="shared" si="2"/>
        <v>แม็กมอเตอร์สปีด</v>
      </c>
      <c r="I10" s="39">
        <f t="shared" si="3"/>
        <v>3690</v>
      </c>
      <c r="J10" s="31" t="s">
        <v>827</v>
      </c>
      <c r="K10" s="34" t="s">
        <v>200</v>
      </c>
      <c r="L10" s="85" t="s">
        <v>187</v>
      </c>
    </row>
    <row r="11" spans="1:12" s="41" customFormat="1" ht="63.6" thickBot="1" x14ac:dyDescent="0.3">
      <c r="A11" s="37">
        <v>5</v>
      </c>
      <c r="B11" s="29" t="s">
        <v>192</v>
      </c>
      <c r="C11" s="30">
        <v>3995</v>
      </c>
      <c r="D11" s="39">
        <f t="shared" si="0"/>
        <v>3995</v>
      </c>
      <c r="E11" s="31" t="s">
        <v>29</v>
      </c>
      <c r="F11" s="29" t="s">
        <v>83</v>
      </c>
      <c r="G11" s="39">
        <f t="shared" si="1"/>
        <v>3995</v>
      </c>
      <c r="H11" s="31" t="str">
        <f t="shared" si="2"/>
        <v>ห้างหุ้นส่วนจำกัด ซือช๊อปวัสดุ</v>
      </c>
      <c r="I11" s="39">
        <f t="shared" si="3"/>
        <v>3995</v>
      </c>
      <c r="J11" s="31" t="s">
        <v>827</v>
      </c>
      <c r="K11" s="34" t="s">
        <v>201</v>
      </c>
      <c r="L11" s="85" t="s">
        <v>188</v>
      </c>
    </row>
    <row r="12" spans="1:12" s="41" customFormat="1" ht="93.75" customHeight="1" x14ac:dyDescent="0.25">
      <c r="A12" s="37">
        <v>6</v>
      </c>
      <c r="B12" s="38" t="s">
        <v>732</v>
      </c>
      <c r="C12" s="39">
        <v>30000</v>
      </c>
      <c r="D12" s="39">
        <f t="shared" si="0"/>
        <v>30000</v>
      </c>
      <c r="E12" s="31" t="s">
        <v>29</v>
      </c>
      <c r="F12" s="31" t="s">
        <v>733</v>
      </c>
      <c r="G12" s="39">
        <f t="shared" si="1"/>
        <v>30000</v>
      </c>
      <c r="H12" s="31" t="str">
        <f t="shared" si="2"/>
        <v>ร้าน ซี.อาร์.ก๊อปปี้แมชชีน</v>
      </c>
      <c r="I12" s="39">
        <f t="shared" si="3"/>
        <v>30000</v>
      </c>
      <c r="J12" s="31" t="s">
        <v>827</v>
      </c>
      <c r="K12" s="36" t="s">
        <v>734</v>
      </c>
      <c r="L12" s="40">
        <v>243891</v>
      </c>
    </row>
    <row r="13" spans="1:12" s="41" customFormat="1" ht="93.75" customHeight="1" x14ac:dyDescent="0.25">
      <c r="A13" s="37">
        <v>7</v>
      </c>
      <c r="B13" s="38" t="s">
        <v>735</v>
      </c>
      <c r="C13" s="39">
        <v>30000</v>
      </c>
      <c r="D13" s="39">
        <f t="shared" si="0"/>
        <v>30000</v>
      </c>
      <c r="E13" s="31" t="s">
        <v>29</v>
      </c>
      <c r="F13" s="31" t="s">
        <v>733</v>
      </c>
      <c r="G13" s="39">
        <f t="shared" si="1"/>
        <v>30000</v>
      </c>
      <c r="H13" s="31" t="str">
        <f t="shared" si="2"/>
        <v>ร้าน ซี.อาร์.ก๊อปปี้แมชชีน</v>
      </c>
      <c r="I13" s="39">
        <f t="shared" si="3"/>
        <v>30000</v>
      </c>
      <c r="J13" s="31" t="s">
        <v>827</v>
      </c>
      <c r="K13" s="36" t="s">
        <v>736</v>
      </c>
      <c r="L13" s="40">
        <v>243891</v>
      </c>
    </row>
    <row r="14" spans="1:12" ht="93.75" customHeight="1" x14ac:dyDescent="0.25">
      <c r="A14" s="37">
        <v>8</v>
      </c>
      <c r="B14" s="38" t="s">
        <v>737</v>
      </c>
      <c r="C14" s="39">
        <v>26092</v>
      </c>
      <c r="D14" s="39">
        <f t="shared" si="0"/>
        <v>26092</v>
      </c>
      <c r="E14" s="31" t="s">
        <v>29</v>
      </c>
      <c r="F14" s="31" t="s">
        <v>482</v>
      </c>
      <c r="G14" s="39">
        <f t="shared" si="1"/>
        <v>26092</v>
      </c>
      <c r="H14" s="31" t="str">
        <f t="shared" si="2"/>
        <v>จี.จี.ซัพพลาย</v>
      </c>
      <c r="I14" s="39">
        <f t="shared" si="3"/>
        <v>26092</v>
      </c>
      <c r="J14" s="31" t="s">
        <v>827</v>
      </c>
      <c r="K14" s="36" t="s">
        <v>712</v>
      </c>
      <c r="L14" s="40">
        <v>244068</v>
      </c>
    </row>
    <row r="15" spans="1:12" ht="93.75" customHeight="1" x14ac:dyDescent="0.25">
      <c r="A15" s="37">
        <v>9</v>
      </c>
      <c r="B15" s="38" t="s">
        <v>738</v>
      </c>
      <c r="C15" s="39">
        <v>58086.33</v>
      </c>
      <c r="D15" s="39">
        <v>58086.33</v>
      </c>
      <c r="E15" s="31" t="s">
        <v>29</v>
      </c>
      <c r="F15" s="31" t="s">
        <v>149</v>
      </c>
      <c r="G15" s="39">
        <v>58086.33</v>
      </c>
      <c r="H15" s="31" t="s">
        <v>149</v>
      </c>
      <c r="I15" s="39">
        <v>58086.33</v>
      </c>
      <c r="J15" s="31" t="s">
        <v>827</v>
      </c>
      <c r="K15" s="36" t="s">
        <v>739</v>
      </c>
      <c r="L15" s="40">
        <v>243951</v>
      </c>
    </row>
    <row r="16" spans="1:12" ht="93.75" customHeight="1" x14ac:dyDescent="0.25">
      <c r="A16" s="37">
        <v>10</v>
      </c>
      <c r="B16" s="38" t="s">
        <v>740</v>
      </c>
      <c r="C16" s="39">
        <v>21000</v>
      </c>
      <c r="D16" s="39">
        <v>22026.74</v>
      </c>
      <c r="E16" s="31" t="s">
        <v>29</v>
      </c>
      <c r="F16" s="31" t="s">
        <v>561</v>
      </c>
      <c r="G16" s="39">
        <v>21000</v>
      </c>
      <c r="H16" s="31" t="s">
        <v>561</v>
      </c>
      <c r="I16" s="39">
        <v>21000</v>
      </c>
      <c r="J16" s="31" t="s">
        <v>827</v>
      </c>
      <c r="K16" s="36" t="s">
        <v>741</v>
      </c>
      <c r="L16" s="40">
        <v>244067</v>
      </c>
    </row>
    <row r="17" spans="1:12" ht="93.75" customHeight="1" x14ac:dyDescent="0.25">
      <c r="A17" s="37">
        <v>11</v>
      </c>
      <c r="B17" s="38" t="s">
        <v>742</v>
      </c>
      <c r="C17" s="39">
        <v>854000</v>
      </c>
      <c r="D17" s="39">
        <v>872799.15</v>
      </c>
      <c r="E17" s="31" t="s">
        <v>29</v>
      </c>
      <c r="F17" s="31" t="s">
        <v>743</v>
      </c>
      <c r="G17" s="39">
        <v>753000</v>
      </c>
      <c r="H17" s="31" t="s">
        <v>743</v>
      </c>
      <c r="I17" s="39">
        <v>753000</v>
      </c>
      <c r="J17" s="31" t="s">
        <v>827</v>
      </c>
      <c r="K17" s="36" t="s">
        <v>734</v>
      </c>
      <c r="L17" s="40">
        <v>243991</v>
      </c>
    </row>
    <row r="18" spans="1:12" ht="93.75" customHeight="1" x14ac:dyDescent="0.25">
      <c r="A18" s="37">
        <v>12</v>
      </c>
      <c r="B18" s="38" t="s">
        <v>744</v>
      </c>
      <c r="C18" s="39">
        <v>290325</v>
      </c>
      <c r="D18" s="39">
        <v>290325</v>
      </c>
      <c r="E18" s="31" t="s">
        <v>29</v>
      </c>
      <c r="F18" s="31" t="s">
        <v>149</v>
      </c>
      <c r="G18" s="39">
        <v>290325</v>
      </c>
      <c r="H18" s="31" t="s">
        <v>149</v>
      </c>
      <c r="I18" s="39">
        <v>290325</v>
      </c>
      <c r="J18" s="31" t="s">
        <v>827</v>
      </c>
      <c r="K18" s="36" t="s">
        <v>745</v>
      </c>
      <c r="L18" s="40">
        <v>243951</v>
      </c>
    </row>
    <row r="19" spans="1:12" s="84" customFormat="1" ht="38.4" customHeight="1" x14ac:dyDescent="0.25">
      <c r="A19" s="165" t="s">
        <v>829</v>
      </c>
      <c r="B19" s="166"/>
      <c r="C19" s="83">
        <f>SUM(C7:C18)</f>
        <v>1322726.3799999999</v>
      </c>
      <c r="D19" s="83">
        <f t="shared" ref="D19:I19" si="4">SUM(D7:D18)</f>
        <v>1342552.27</v>
      </c>
      <c r="E19" s="83"/>
      <c r="F19" s="83"/>
      <c r="G19" s="83">
        <f t="shared" si="4"/>
        <v>1221726.3799999999</v>
      </c>
      <c r="H19" s="83"/>
      <c r="I19" s="83">
        <f t="shared" si="4"/>
        <v>1221726.3799999999</v>
      </c>
      <c r="J19" s="83"/>
      <c r="K19" s="83"/>
      <c r="L19" s="83"/>
    </row>
  </sheetData>
  <mergeCells count="15"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A19:B19"/>
    <mergeCell ref="H5:H6"/>
    <mergeCell ref="I5:I6"/>
    <mergeCell ref="J5:J6"/>
    <mergeCell ref="K5:L5"/>
  </mergeCells>
  <pageMargins left="0.23622047244094491" right="0.23622047244094491" top="0.55118110236220474" bottom="0.27559055118110237" header="0.31496062992125984" footer="0.31496062992125984"/>
  <pageSetup paperSize="274" scale="65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L18"/>
  <sheetViews>
    <sheetView zoomScale="90" zoomScaleNormal="90" workbookViewId="0">
      <pane ySplit="6" topLeftCell="A16" activePane="bottomLeft" state="frozen"/>
      <selection pane="bottomLeft" activeCell="J7" sqref="J7:J17"/>
    </sheetView>
  </sheetViews>
  <sheetFormatPr defaultColWidth="15.19921875" defaultRowHeight="24.6" x14ac:dyDescent="0.25"/>
  <cols>
    <col min="1" max="1" width="5.69921875" style="9" customWidth="1"/>
    <col min="2" max="2" width="38" style="92" customWidth="1"/>
    <col min="3" max="3" width="11.796875" style="13" customWidth="1"/>
    <col min="4" max="4" width="11.5" style="13" customWidth="1"/>
    <col min="5" max="5" width="11.09765625" style="12" customWidth="1"/>
    <col min="6" max="6" width="19.09765625" style="12" customWidth="1"/>
    <col min="7" max="7" width="15.3984375" style="11" customWidth="1"/>
    <col min="8" max="8" width="19.69921875" style="12" customWidth="1"/>
    <col min="9" max="9" width="16.3984375" style="13" customWidth="1"/>
    <col min="10" max="10" width="17.09765625" style="12" customWidth="1"/>
    <col min="11" max="11" width="12.09765625" style="9" customWidth="1"/>
    <col min="12" max="12" width="13.59765625" style="9" customWidth="1"/>
    <col min="13" max="16384" width="15.19921875" style="2"/>
  </cols>
  <sheetData>
    <row r="1" spans="1:12" x14ac:dyDescent="0.25">
      <c r="L1" s="70" t="s">
        <v>0</v>
      </c>
    </row>
    <row r="2" spans="1:12" ht="30" customHeight="1" x14ac:dyDescent="0.25">
      <c r="A2" s="183" t="s">
        <v>14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ht="30" customHeight="1" x14ac:dyDescent="0.25">
      <c r="A3" s="183" t="s">
        <v>202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ht="30" customHeight="1" x14ac:dyDescent="0.25">
      <c r="A4" s="184" t="s">
        <v>21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</row>
    <row r="5" spans="1:12" s="71" customFormat="1" ht="44.25" customHeight="1" x14ac:dyDescent="0.25">
      <c r="A5" s="177" t="s">
        <v>1</v>
      </c>
      <c r="B5" s="185" t="s">
        <v>2</v>
      </c>
      <c r="C5" s="178" t="s">
        <v>3</v>
      </c>
      <c r="D5" s="178" t="s">
        <v>4</v>
      </c>
      <c r="E5" s="177" t="s">
        <v>5</v>
      </c>
      <c r="F5" s="177" t="s">
        <v>6</v>
      </c>
      <c r="G5" s="178" t="s">
        <v>7</v>
      </c>
      <c r="H5" s="177" t="s">
        <v>8</v>
      </c>
      <c r="I5" s="178" t="s">
        <v>9</v>
      </c>
      <c r="J5" s="177" t="s">
        <v>10</v>
      </c>
      <c r="K5" s="177" t="s">
        <v>11</v>
      </c>
      <c r="L5" s="177"/>
    </row>
    <row r="6" spans="1:12" s="1" customFormat="1" x14ac:dyDescent="0.25">
      <c r="A6" s="177"/>
      <c r="B6" s="185"/>
      <c r="C6" s="178"/>
      <c r="D6" s="178"/>
      <c r="E6" s="177"/>
      <c r="F6" s="177"/>
      <c r="G6" s="178"/>
      <c r="H6" s="177"/>
      <c r="I6" s="178"/>
      <c r="J6" s="177"/>
      <c r="K6" s="73" t="s">
        <v>12</v>
      </c>
      <c r="L6" s="73" t="s">
        <v>13</v>
      </c>
    </row>
    <row r="7" spans="1:12" ht="85.8" customHeight="1" x14ac:dyDescent="0.25">
      <c r="A7" s="5">
        <v>1</v>
      </c>
      <c r="B7" s="93" t="s">
        <v>706</v>
      </c>
      <c r="C7" s="7">
        <v>8000</v>
      </c>
      <c r="D7" s="7">
        <v>8000</v>
      </c>
      <c r="E7" s="3" t="s">
        <v>29</v>
      </c>
      <c r="F7" s="3" t="s">
        <v>707</v>
      </c>
      <c r="G7" s="7">
        <v>8000</v>
      </c>
      <c r="H7" s="3" t="s">
        <v>707</v>
      </c>
      <c r="I7" s="7">
        <v>8000</v>
      </c>
      <c r="J7" s="3" t="s">
        <v>834</v>
      </c>
      <c r="K7" s="5" t="s">
        <v>708</v>
      </c>
      <c r="L7" s="8">
        <v>244097</v>
      </c>
    </row>
    <row r="8" spans="1:12" ht="88.2" customHeight="1" x14ac:dyDescent="0.25">
      <c r="A8" s="5">
        <v>2</v>
      </c>
      <c r="B8" s="93" t="s">
        <v>709</v>
      </c>
      <c r="C8" s="7">
        <v>44501.3</v>
      </c>
      <c r="D8" s="7">
        <v>44501.3</v>
      </c>
      <c r="E8" s="3" t="s">
        <v>29</v>
      </c>
      <c r="F8" s="3" t="s">
        <v>526</v>
      </c>
      <c r="G8" s="7">
        <v>44501.3</v>
      </c>
      <c r="H8" s="3" t="s">
        <v>526</v>
      </c>
      <c r="I8" s="7">
        <v>44501.3</v>
      </c>
      <c r="J8" s="3" t="s">
        <v>834</v>
      </c>
      <c r="K8" s="5" t="s">
        <v>621</v>
      </c>
      <c r="L8" s="8">
        <v>244096</v>
      </c>
    </row>
    <row r="9" spans="1:12" ht="85.8" customHeight="1" x14ac:dyDescent="0.25">
      <c r="A9" s="5">
        <v>3</v>
      </c>
      <c r="B9" s="93" t="s">
        <v>710</v>
      </c>
      <c r="C9" s="7">
        <v>8150</v>
      </c>
      <c r="D9" s="7">
        <v>8150</v>
      </c>
      <c r="E9" s="3" t="s">
        <v>29</v>
      </c>
      <c r="F9" s="3" t="s">
        <v>711</v>
      </c>
      <c r="G9" s="7">
        <v>8150</v>
      </c>
      <c r="H9" s="3" t="s">
        <v>711</v>
      </c>
      <c r="I9" s="7">
        <v>8150</v>
      </c>
      <c r="J9" s="3" t="s">
        <v>834</v>
      </c>
      <c r="K9" s="5" t="s">
        <v>712</v>
      </c>
      <c r="L9" s="8">
        <v>244095</v>
      </c>
    </row>
    <row r="10" spans="1:12" ht="141.75" customHeight="1" x14ac:dyDescent="0.25">
      <c r="A10" s="5">
        <v>4</v>
      </c>
      <c r="B10" s="93" t="s">
        <v>713</v>
      </c>
      <c r="C10" s="7">
        <v>26690</v>
      </c>
      <c r="D10" s="7">
        <v>26690</v>
      </c>
      <c r="E10" s="3" t="s">
        <v>29</v>
      </c>
      <c r="F10" s="3" t="s">
        <v>714</v>
      </c>
      <c r="G10" s="7">
        <v>26690</v>
      </c>
      <c r="H10" s="3" t="s">
        <v>714</v>
      </c>
      <c r="I10" s="7">
        <v>26690</v>
      </c>
      <c r="J10" s="3" t="s">
        <v>834</v>
      </c>
      <c r="K10" s="5" t="s">
        <v>715</v>
      </c>
      <c r="L10" s="8">
        <v>244092</v>
      </c>
    </row>
    <row r="11" spans="1:12" ht="111" customHeight="1" x14ac:dyDescent="0.25">
      <c r="A11" s="5">
        <v>5</v>
      </c>
      <c r="B11" s="93" t="s">
        <v>716</v>
      </c>
      <c r="C11" s="7">
        <v>18133.810000000001</v>
      </c>
      <c r="D11" s="7">
        <v>18133.810000000001</v>
      </c>
      <c r="E11" s="3" t="s">
        <v>29</v>
      </c>
      <c r="F11" s="3" t="s">
        <v>406</v>
      </c>
      <c r="G11" s="7">
        <v>18133.810000000001</v>
      </c>
      <c r="H11" s="3" t="s">
        <v>406</v>
      </c>
      <c r="I11" s="7">
        <v>18133.810000000001</v>
      </c>
      <c r="J11" s="3" t="s">
        <v>834</v>
      </c>
      <c r="K11" s="5" t="s">
        <v>717</v>
      </c>
      <c r="L11" s="8">
        <v>244091</v>
      </c>
    </row>
    <row r="12" spans="1:12" ht="110.4" customHeight="1" x14ac:dyDescent="0.25">
      <c r="A12" s="5">
        <v>6</v>
      </c>
      <c r="B12" s="93" t="s">
        <v>719</v>
      </c>
      <c r="C12" s="7">
        <v>5248.17</v>
      </c>
      <c r="D12" s="7">
        <v>5248.17</v>
      </c>
      <c r="E12" s="3" t="s">
        <v>29</v>
      </c>
      <c r="F12" s="3" t="s">
        <v>406</v>
      </c>
      <c r="G12" s="7">
        <v>5248.17</v>
      </c>
      <c r="H12" s="3" t="s">
        <v>406</v>
      </c>
      <c r="I12" s="7">
        <v>5248.17</v>
      </c>
      <c r="J12" s="3" t="s">
        <v>834</v>
      </c>
      <c r="K12" s="5" t="s">
        <v>718</v>
      </c>
      <c r="L12" s="8">
        <v>244091</v>
      </c>
    </row>
    <row r="13" spans="1:12" ht="61.8" customHeight="1" x14ac:dyDescent="0.25">
      <c r="A13" s="5">
        <v>7</v>
      </c>
      <c r="B13" s="93" t="s">
        <v>720</v>
      </c>
      <c r="C13" s="7">
        <v>7600</v>
      </c>
      <c r="D13" s="7">
        <v>7600</v>
      </c>
      <c r="E13" s="3" t="s">
        <v>29</v>
      </c>
      <c r="F13" s="3" t="s">
        <v>50</v>
      </c>
      <c r="G13" s="7">
        <v>7600</v>
      </c>
      <c r="H13" s="3" t="s">
        <v>50</v>
      </c>
      <c r="I13" s="7">
        <v>7600</v>
      </c>
      <c r="J13" s="3" t="s">
        <v>834</v>
      </c>
      <c r="K13" s="5" t="s">
        <v>721</v>
      </c>
      <c r="L13" s="8">
        <v>244091</v>
      </c>
    </row>
    <row r="14" spans="1:12" ht="93.6" customHeight="1" x14ac:dyDescent="0.25">
      <c r="A14" s="5">
        <v>8</v>
      </c>
      <c r="B14" s="93" t="s">
        <v>724</v>
      </c>
      <c r="C14" s="7">
        <v>16000</v>
      </c>
      <c r="D14" s="7">
        <v>16000</v>
      </c>
      <c r="E14" s="3" t="s">
        <v>29</v>
      </c>
      <c r="F14" s="3" t="s">
        <v>722</v>
      </c>
      <c r="G14" s="7">
        <v>16000</v>
      </c>
      <c r="H14" s="3" t="s">
        <v>722</v>
      </c>
      <c r="I14" s="7">
        <v>16000</v>
      </c>
      <c r="J14" s="3" t="s">
        <v>834</v>
      </c>
      <c r="K14" s="5" t="s">
        <v>723</v>
      </c>
      <c r="L14" s="8">
        <v>244085</v>
      </c>
    </row>
    <row r="15" spans="1:12" ht="58.8" customHeight="1" x14ac:dyDescent="0.25">
      <c r="A15" s="5">
        <v>9</v>
      </c>
      <c r="B15" s="93" t="s">
        <v>725</v>
      </c>
      <c r="C15" s="7">
        <v>130000</v>
      </c>
      <c r="D15" s="7">
        <v>130000</v>
      </c>
      <c r="E15" s="3" t="s">
        <v>29</v>
      </c>
      <c r="F15" s="3" t="s">
        <v>728</v>
      </c>
      <c r="G15" s="7">
        <v>130000</v>
      </c>
      <c r="H15" s="3" t="s">
        <v>728</v>
      </c>
      <c r="I15" s="7">
        <v>130000</v>
      </c>
      <c r="J15" s="3" t="s">
        <v>834</v>
      </c>
      <c r="K15" s="5" t="s">
        <v>726</v>
      </c>
      <c r="L15" s="8">
        <v>244083</v>
      </c>
    </row>
    <row r="16" spans="1:12" ht="62.4" customHeight="1" x14ac:dyDescent="0.25">
      <c r="A16" s="5">
        <v>10</v>
      </c>
      <c r="B16" s="93" t="s">
        <v>727</v>
      </c>
      <c r="C16" s="7">
        <v>130000</v>
      </c>
      <c r="D16" s="7">
        <v>130000</v>
      </c>
      <c r="E16" s="3" t="s">
        <v>29</v>
      </c>
      <c r="F16" s="3" t="s">
        <v>728</v>
      </c>
      <c r="G16" s="7">
        <v>130000</v>
      </c>
      <c r="H16" s="3" t="s">
        <v>728</v>
      </c>
      <c r="I16" s="7">
        <v>130000</v>
      </c>
      <c r="J16" s="3" t="s">
        <v>834</v>
      </c>
      <c r="K16" s="5" t="s">
        <v>729</v>
      </c>
      <c r="L16" s="8">
        <v>244083</v>
      </c>
    </row>
    <row r="17" spans="1:12" ht="79.8" customHeight="1" x14ac:dyDescent="0.25">
      <c r="A17" s="5">
        <v>11</v>
      </c>
      <c r="B17" s="93" t="s">
        <v>730</v>
      </c>
      <c r="C17" s="7">
        <v>95000</v>
      </c>
      <c r="D17" s="7">
        <v>95000</v>
      </c>
      <c r="E17" s="3" t="s">
        <v>29</v>
      </c>
      <c r="F17" s="3" t="s">
        <v>728</v>
      </c>
      <c r="G17" s="7">
        <v>95000</v>
      </c>
      <c r="H17" s="3" t="s">
        <v>728</v>
      </c>
      <c r="I17" s="7">
        <v>95000</v>
      </c>
      <c r="J17" s="3" t="s">
        <v>834</v>
      </c>
      <c r="K17" s="5" t="s">
        <v>731</v>
      </c>
      <c r="L17" s="8">
        <v>244083</v>
      </c>
    </row>
    <row r="18" spans="1:12" ht="36" customHeight="1" x14ac:dyDescent="0.25">
      <c r="A18" s="175" t="s">
        <v>829</v>
      </c>
      <c r="B18" s="176"/>
      <c r="C18" s="90">
        <f>SUM(C7:C17)</f>
        <v>489323.28</v>
      </c>
      <c r="D18" s="90">
        <f t="shared" ref="D18:I18" si="0">SUM(D7:D17)</f>
        <v>489323.28</v>
      </c>
      <c r="E18" s="90"/>
      <c r="F18" s="90"/>
      <c r="G18" s="90">
        <f t="shared" si="0"/>
        <v>489323.28</v>
      </c>
      <c r="H18" s="90"/>
      <c r="I18" s="90">
        <f t="shared" si="0"/>
        <v>489323.28</v>
      </c>
      <c r="J18" s="106"/>
      <c r="K18" s="90"/>
      <c r="L18" s="90"/>
    </row>
  </sheetData>
  <mergeCells count="15"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A18:B18"/>
    <mergeCell ref="H5:H6"/>
    <mergeCell ref="I5:I6"/>
    <mergeCell ref="J5:J6"/>
    <mergeCell ref="K5:L5"/>
  </mergeCells>
  <pageMargins left="0.23622047244094491" right="0.23622047244094491" top="0.55118110236220474" bottom="0.27559055118110237" header="0.31496062992125984" footer="0.31496062992125984"/>
  <pageSetup paperSize="274" scale="7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L29"/>
  <sheetViews>
    <sheetView zoomScale="90" zoomScaleNormal="90" workbookViewId="0">
      <pane ySplit="6" topLeftCell="A28" activePane="bottomLeft" state="frozen"/>
      <selection pane="bottomLeft" activeCell="F29" sqref="F29"/>
    </sheetView>
  </sheetViews>
  <sheetFormatPr defaultColWidth="15.19921875" defaultRowHeight="24.6" x14ac:dyDescent="0.25"/>
  <cols>
    <col min="1" max="1" width="5.69921875" style="1" customWidth="1"/>
    <col min="2" max="2" width="38" style="94" customWidth="1"/>
    <col min="3" max="3" width="12.5" style="95" customWidth="1"/>
    <col min="4" max="4" width="11" style="95" customWidth="1"/>
    <col min="5" max="5" width="11.3984375" style="96" customWidth="1"/>
    <col min="6" max="6" width="21.19921875" style="96" customWidth="1"/>
    <col min="7" max="7" width="11.59765625" style="97" customWidth="1"/>
    <col min="8" max="8" width="21.09765625" style="96" customWidth="1"/>
    <col min="9" max="9" width="15.19921875" style="95"/>
    <col min="10" max="10" width="17.09765625" style="96" customWidth="1"/>
    <col min="11" max="11" width="12.09765625" style="98" customWidth="1"/>
    <col min="12" max="12" width="13.59765625" style="1" customWidth="1"/>
    <col min="13" max="16384" width="15.19921875" style="2"/>
  </cols>
  <sheetData>
    <row r="1" spans="1:12" x14ac:dyDescent="0.25">
      <c r="L1" s="99" t="s">
        <v>0</v>
      </c>
    </row>
    <row r="2" spans="1:12" ht="30" customHeight="1" x14ac:dyDescent="0.25">
      <c r="A2" s="179" t="s">
        <v>14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ht="30" customHeight="1" x14ac:dyDescent="0.25">
      <c r="A3" s="179" t="s">
        <v>127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</row>
    <row r="4" spans="1:12" ht="30" customHeight="1" x14ac:dyDescent="0.25">
      <c r="A4" s="180" t="s">
        <v>22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</row>
    <row r="5" spans="1:12" s="71" customFormat="1" ht="44.25" customHeight="1" x14ac:dyDescent="0.25">
      <c r="A5" s="186" t="s">
        <v>1</v>
      </c>
      <c r="B5" s="186" t="s">
        <v>2</v>
      </c>
      <c r="C5" s="187" t="s">
        <v>3</v>
      </c>
      <c r="D5" s="187" t="s">
        <v>4</v>
      </c>
      <c r="E5" s="186" t="s">
        <v>5</v>
      </c>
      <c r="F5" s="186" t="s">
        <v>6</v>
      </c>
      <c r="G5" s="187" t="s">
        <v>7</v>
      </c>
      <c r="H5" s="186" t="s">
        <v>8</v>
      </c>
      <c r="I5" s="187" t="s">
        <v>9</v>
      </c>
      <c r="J5" s="186" t="s">
        <v>10</v>
      </c>
      <c r="K5" s="186" t="s">
        <v>11</v>
      </c>
      <c r="L5" s="186"/>
    </row>
    <row r="6" spans="1:12" s="1" customFormat="1" x14ac:dyDescent="0.25">
      <c r="A6" s="186"/>
      <c r="B6" s="186"/>
      <c r="C6" s="187"/>
      <c r="D6" s="187"/>
      <c r="E6" s="186"/>
      <c r="F6" s="186"/>
      <c r="G6" s="187"/>
      <c r="H6" s="186"/>
      <c r="I6" s="187"/>
      <c r="J6" s="186"/>
      <c r="K6" s="100" t="s">
        <v>12</v>
      </c>
      <c r="L6" s="101" t="s">
        <v>13</v>
      </c>
    </row>
    <row r="7" spans="1:12" s="105" customFormat="1" ht="86.4" customHeight="1" x14ac:dyDescent="0.25">
      <c r="A7" s="5">
        <v>1</v>
      </c>
      <c r="B7" s="93" t="s">
        <v>663</v>
      </c>
      <c r="C7" s="102">
        <v>68980</v>
      </c>
      <c r="D7" s="102">
        <v>68980</v>
      </c>
      <c r="E7" s="3" t="s">
        <v>29</v>
      </c>
      <c r="F7" s="93" t="s">
        <v>529</v>
      </c>
      <c r="G7" s="102">
        <v>68980</v>
      </c>
      <c r="H7" s="93" t="s">
        <v>529</v>
      </c>
      <c r="I7" s="102">
        <v>68980</v>
      </c>
      <c r="J7" s="93" t="s">
        <v>664</v>
      </c>
      <c r="K7" s="103" t="s">
        <v>665</v>
      </c>
      <c r="L7" s="104">
        <v>244119</v>
      </c>
    </row>
    <row r="8" spans="1:12" s="105" customFormat="1" ht="72.599999999999994" customHeight="1" x14ac:dyDescent="0.25">
      <c r="A8" s="5">
        <v>2</v>
      </c>
      <c r="B8" s="93" t="s">
        <v>666</v>
      </c>
      <c r="C8" s="102">
        <v>5100</v>
      </c>
      <c r="D8" s="102">
        <v>5100</v>
      </c>
      <c r="E8" s="3" t="s">
        <v>29</v>
      </c>
      <c r="F8" s="93" t="s">
        <v>667</v>
      </c>
      <c r="G8" s="102">
        <v>5100</v>
      </c>
      <c r="H8" s="93" t="s">
        <v>667</v>
      </c>
      <c r="I8" s="102">
        <v>5100</v>
      </c>
      <c r="J8" s="93" t="s">
        <v>664</v>
      </c>
      <c r="K8" s="103" t="s">
        <v>668</v>
      </c>
      <c r="L8" s="104">
        <v>244119</v>
      </c>
    </row>
    <row r="9" spans="1:12" s="105" customFormat="1" ht="121.5" customHeight="1" x14ac:dyDescent="0.25">
      <c r="A9" s="5">
        <v>3</v>
      </c>
      <c r="B9" s="93" t="s">
        <v>669</v>
      </c>
      <c r="C9" s="102">
        <v>6600</v>
      </c>
      <c r="D9" s="102">
        <v>6600</v>
      </c>
      <c r="E9" s="3" t="s">
        <v>29</v>
      </c>
      <c r="F9" s="93" t="s">
        <v>526</v>
      </c>
      <c r="G9" s="102">
        <v>6600</v>
      </c>
      <c r="H9" s="93" t="s">
        <v>526</v>
      </c>
      <c r="I9" s="102">
        <v>6600</v>
      </c>
      <c r="J9" s="93" t="s">
        <v>664</v>
      </c>
      <c r="K9" s="103" t="s">
        <v>670</v>
      </c>
      <c r="L9" s="104">
        <v>244124</v>
      </c>
    </row>
    <row r="10" spans="1:12" s="105" customFormat="1" ht="68.400000000000006" customHeight="1" x14ac:dyDescent="0.25">
      <c r="A10" s="5">
        <v>4</v>
      </c>
      <c r="B10" s="93" t="s">
        <v>671</v>
      </c>
      <c r="C10" s="102">
        <v>8755</v>
      </c>
      <c r="D10" s="102">
        <v>8755</v>
      </c>
      <c r="E10" s="3" t="s">
        <v>29</v>
      </c>
      <c r="F10" s="93" t="s">
        <v>482</v>
      </c>
      <c r="G10" s="102">
        <v>8755</v>
      </c>
      <c r="H10" s="93" t="s">
        <v>482</v>
      </c>
      <c r="I10" s="102">
        <v>8755</v>
      </c>
      <c r="J10" s="93" t="s">
        <v>664</v>
      </c>
      <c r="K10" s="103" t="s">
        <v>586</v>
      </c>
      <c r="L10" s="104">
        <v>244124</v>
      </c>
    </row>
    <row r="11" spans="1:12" s="105" customFormat="1" ht="83.4" customHeight="1" x14ac:dyDescent="0.25">
      <c r="A11" s="5">
        <v>5</v>
      </c>
      <c r="B11" s="93" t="s">
        <v>672</v>
      </c>
      <c r="C11" s="102">
        <v>19152</v>
      </c>
      <c r="D11" s="102">
        <v>19152</v>
      </c>
      <c r="E11" s="3" t="s">
        <v>29</v>
      </c>
      <c r="F11" s="93" t="s">
        <v>673</v>
      </c>
      <c r="G11" s="102">
        <v>19152</v>
      </c>
      <c r="H11" s="93" t="s">
        <v>673</v>
      </c>
      <c r="I11" s="102">
        <v>19152</v>
      </c>
      <c r="J11" s="93" t="s">
        <v>664</v>
      </c>
      <c r="K11" s="103" t="s">
        <v>572</v>
      </c>
      <c r="L11" s="104">
        <v>244133</v>
      </c>
    </row>
    <row r="12" spans="1:12" s="105" customFormat="1" ht="121.5" customHeight="1" x14ac:dyDescent="0.25">
      <c r="A12" s="5">
        <v>6</v>
      </c>
      <c r="B12" s="93" t="s">
        <v>674</v>
      </c>
      <c r="C12" s="102">
        <v>16416</v>
      </c>
      <c r="D12" s="102">
        <v>16416</v>
      </c>
      <c r="E12" s="3" t="s">
        <v>29</v>
      </c>
      <c r="F12" s="93" t="s">
        <v>626</v>
      </c>
      <c r="G12" s="102">
        <v>16416</v>
      </c>
      <c r="H12" s="93" t="s">
        <v>626</v>
      </c>
      <c r="I12" s="102">
        <v>16416</v>
      </c>
      <c r="J12" s="93" t="s">
        <v>664</v>
      </c>
      <c r="K12" s="103" t="s">
        <v>579</v>
      </c>
      <c r="L12" s="104">
        <v>244132</v>
      </c>
    </row>
    <row r="13" spans="1:12" s="105" customFormat="1" ht="62.4" customHeight="1" x14ac:dyDescent="0.25">
      <c r="A13" s="5">
        <v>7</v>
      </c>
      <c r="B13" s="93" t="s">
        <v>675</v>
      </c>
      <c r="C13" s="102">
        <v>58260</v>
      </c>
      <c r="D13" s="102">
        <v>58260</v>
      </c>
      <c r="E13" s="3" t="s">
        <v>29</v>
      </c>
      <c r="F13" s="93" t="s">
        <v>526</v>
      </c>
      <c r="G13" s="102">
        <v>58260</v>
      </c>
      <c r="H13" s="93" t="s">
        <v>526</v>
      </c>
      <c r="I13" s="102">
        <v>58260</v>
      </c>
      <c r="J13" s="93" t="s">
        <v>664</v>
      </c>
      <c r="K13" s="103" t="s">
        <v>676</v>
      </c>
      <c r="L13" s="104">
        <v>244132</v>
      </c>
    </row>
    <row r="14" spans="1:12" s="105" customFormat="1" ht="62.4" customHeight="1" x14ac:dyDescent="0.25">
      <c r="A14" s="5">
        <v>8</v>
      </c>
      <c r="B14" s="93" t="s">
        <v>677</v>
      </c>
      <c r="C14" s="102">
        <v>8160</v>
      </c>
      <c r="D14" s="102">
        <v>8160</v>
      </c>
      <c r="E14" s="3" t="s">
        <v>29</v>
      </c>
      <c r="F14" s="93" t="s">
        <v>482</v>
      </c>
      <c r="G14" s="102">
        <v>8160</v>
      </c>
      <c r="H14" s="93" t="s">
        <v>482</v>
      </c>
      <c r="I14" s="102">
        <v>8160</v>
      </c>
      <c r="J14" s="93" t="s">
        <v>664</v>
      </c>
      <c r="K14" s="103" t="s">
        <v>678</v>
      </c>
      <c r="L14" s="104">
        <v>244132</v>
      </c>
    </row>
    <row r="15" spans="1:12" s="105" customFormat="1" ht="61.8" customHeight="1" x14ac:dyDescent="0.25">
      <c r="A15" s="5">
        <v>9</v>
      </c>
      <c r="B15" s="93" t="s">
        <v>679</v>
      </c>
      <c r="C15" s="102">
        <v>23870</v>
      </c>
      <c r="D15" s="102">
        <v>23870</v>
      </c>
      <c r="E15" s="3" t="s">
        <v>29</v>
      </c>
      <c r="F15" s="93" t="s">
        <v>482</v>
      </c>
      <c r="G15" s="102">
        <v>23870</v>
      </c>
      <c r="H15" s="93" t="s">
        <v>482</v>
      </c>
      <c r="I15" s="102">
        <v>23870</v>
      </c>
      <c r="J15" s="93" t="s">
        <v>664</v>
      </c>
      <c r="K15" s="103" t="s">
        <v>618</v>
      </c>
      <c r="L15" s="104">
        <v>244132</v>
      </c>
    </row>
    <row r="16" spans="1:12" s="105" customFormat="1" ht="109.2" customHeight="1" x14ac:dyDescent="0.25">
      <c r="A16" s="5">
        <v>10</v>
      </c>
      <c r="B16" s="93" t="s">
        <v>680</v>
      </c>
      <c r="C16" s="102">
        <v>15000</v>
      </c>
      <c r="D16" s="102">
        <v>15000</v>
      </c>
      <c r="E16" s="3" t="s">
        <v>29</v>
      </c>
      <c r="F16" s="93" t="s">
        <v>681</v>
      </c>
      <c r="G16" s="102">
        <v>15000</v>
      </c>
      <c r="H16" s="93" t="s">
        <v>681</v>
      </c>
      <c r="I16" s="102">
        <v>15000</v>
      </c>
      <c r="J16" s="93" t="s">
        <v>664</v>
      </c>
      <c r="K16" s="103" t="s">
        <v>646</v>
      </c>
      <c r="L16" s="104">
        <v>244132</v>
      </c>
    </row>
    <row r="17" spans="1:12" s="105" customFormat="1" ht="70.8" customHeight="1" x14ac:dyDescent="0.25">
      <c r="A17" s="5">
        <v>11</v>
      </c>
      <c r="B17" s="93" t="s">
        <v>682</v>
      </c>
      <c r="C17" s="102">
        <v>79325</v>
      </c>
      <c r="D17" s="102">
        <v>79325</v>
      </c>
      <c r="E17" s="3" t="s">
        <v>29</v>
      </c>
      <c r="F17" s="93" t="s">
        <v>482</v>
      </c>
      <c r="G17" s="102">
        <v>79325</v>
      </c>
      <c r="H17" s="93" t="s">
        <v>482</v>
      </c>
      <c r="I17" s="102">
        <v>79325</v>
      </c>
      <c r="J17" s="93" t="s">
        <v>664</v>
      </c>
      <c r="K17" s="103" t="s">
        <v>683</v>
      </c>
      <c r="L17" s="104">
        <v>244118</v>
      </c>
    </row>
    <row r="18" spans="1:12" s="105" customFormat="1" ht="121.5" customHeight="1" x14ac:dyDescent="0.25">
      <c r="A18" s="5">
        <v>12</v>
      </c>
      <c r="B18" s="93" t="s">
        <v>684</v>
      </c>
      <c r="C18" s="102">
        <v>37530</v>
      </c>
      <c r="D18" s="102">
        <v>37530</v>
      </c>
      <c r="E18" s="3" t="s">
        <v>29</v>
      </c>
      <c r="F18" s="93" t="s">
        <v>482</v>
      </c>
      <c r="G18" s="102">
        <v>37530</v>
      </c>
      <c r="H18" s="93" t="s">
        <v>482</v>
      </c>
      <c r="I18" s="102">
        <v>37530</v>
      </c>
      <c r="J18" s="93" t="s">
        <v>664</v>
      </c>
      <c r="K18" s="103" t="s">
        <v>685</v>
      </c>
      <c r="L18" s="104">
        <v>244118</v>
      </c>
    </row>
    <row r="19" spans="1:12" s="105" customFormat="1" ht="65.400000000000006" customHeight="1" x14ac:dyDescent="0.25">
      <c r="A19" s="5">
        <v>13</v>
      </c>
      <c r="B19" s="93" t="s">
        <v>686</v>
      </c>
      <c r="C19" s="102">
        <v>18071</v>
      </c>
      <c r="D19" s="102">
        <v>18071</v>
      </c>
      <c r="E19" s="3" t="s">
        <v>29</v>
      </c>
      <c r="F19" s="93" t="s">
        <v>482</v>
      </c>
      <c r="G19" s="102">
        <v>18071</v>
      </c>
      <c r="H19" s="93" t="s">
        <v>482</v>
      </c>
      <c r="I19" s="102">
        <v>18071</v>
      </c>
      <c r="J19" s="93" t="s">
        <v>664</v>
      </c>
      <c r="K19" s="103" t="s">
        <v>687</v>
      </c>
      <c r="L19" s="104">
        <v>244118</v>
      </c>
    </row>
    <row r="20" spans="1:12" s="105" customFormat="1" ht="81.599999999999994" customHeight="1" x14ac:dyDescent="0.25">
      <c r="A20" s="5">
        <v>14</v>
      </c>
      <c r="B20" s="93" t="s">
        <v>688</v>
      </c>
      <c r="C20" s="102">
        <v>41868</v>
      </c>
      <c r="D20" s="102">
        <v>41868</v>
      </c>
      <c r="E20" s="3" t="s">
        <v>29</v>
      </c>
      <c r="F20" s="93" t="s">
        <v>482</v>
      </c>
      <c r="G20" s="102">
        <v>41868</v>
      </c>
      <c r="H20" s="93" t="s">
        <v>482</v>
      </c>
      <c r="I20" s="102">
        <v>41868</v>
      </c>
      <c r="J20" s="93" t="s">
        <v>664</v>
      </c>
      <c r="K20" s="103" t="s">
        <v>665</v>
      </c>
      <c r="L20" s="104">
        <v>244118</v>
      </c>
    </row>
    <row r="21" spans="1:12" s="105" customFormat="1" ht="121.5" customHeight="1" x14ac:dyDescent="0.25">
      <c r="A21" s="5">
        <v>15</v>
      </c>
      <c r="B21" s="93" t="s">
        <v>689</v>
      </c>
      <c r="C21" s="102">
        <v>101414.6</v>
      </c>
      <c r="D21" s="102">
        <v>101414.6</v>
      </c>
      <c r="E21" s="3" t="s">
        <v>29</v>
      </c>
      <c r="F21" s="93" t="s">
        <v>642</v>
      </c>
      <c r="G21" s="102">
        <v>101414.6</v>
      </c>
      <c r="H21" s="93" t="s">
        <v>642</v>
      </c>
      <c r="I21" s="102">
        <v>101414.6</v>
      </c>
      <c r="J21" s="93" t="s">
        <v>664</v>
      </c>
      <c r="K21" s="103" t="s">
        <v>690</v>
      </c>
      <c r="L21" s="104">
        <v>244119</v>
      </c>
    </row>
    <row r="22" spans="1:12" s="105" customFormat="1" ht="121.5" customHeight="1" x14ac:dyDescent="0.25">
      <c r="A22" s="5">
        <v>16</v>
      </c>
      <c r="B22" s="93" t="s">
        <v>691</v>
      </c>
      <c r="C22" s="102">
        <v>25200</v>
      </c>
      <c r="D22" s="102">
        <v>25200</v>
      </c>
      <c r="E22" s="3" t="s">
        <v>29</v>
      </c>
      <c r="F22" s="93" t="s">
        <v>692</v>
      </c>
      <c r="G22" s="102">
        <v>25200</v>
      </c>
      <c r="H22" s="93" t="s">
        <v>693</v>
      </c>
      <c r="I22" s="102">
        <v>25200</v>
      </c>
      <c r="J22" s="93" t="s">
        <v>664</v>
      </c>
      <c r="K22" s="103" t="s">
        <v>589</v>
      </c>
      <c r="L22" s="104">
        <v>244131</v>
      </c>
    </row>
    <row r="23" spans="1:12" s="105" customFormat="1" ht="121.5" customHeight="1" x14ac:dyDescent="0.25">
      <c r="A23" s="5">
        <v>17</v>
      </c>
      <c r="B23" s="93" t="s">
        <v>694</v>
      </c>
      <c r="C23" s="102">
        <v>140000</v>
      </c>
      <c r="D23" s="102">
        <v>140000</v>
      </c>
      <c r="E23" s="3" t="s">
        <v>29</v>
      </c>
      <c r="F23" s="93" t="s">
        <v>695</v>
      </c>
      <c r="G23" s="102">
        <v>139000</v>
      </c>
      <c r="H23" s="93" t="s">
        <v>695</v>
      </c>
      <c r="I23" s="102">
        <v>139000</v>
      </c>
      <c r="J23" s="93" t="s">
        <v>664</v>
      </c>
      <c r="K23" s="103" t="s">
        <v>569</v>
      </c>
      <c r="L23" s="104">
        <v>244139</v>
      </c>
    </row>
    <row r="24" spans="1:12" s="105" customFormat="1" ht="121.5" customHeight="1" x14ac:dyDescent="0.25">
      <c r="A24" s="5">
        <v>18</v>
      </c>
      <c r="B24" s="93" t="s">
        <v>696</v>
      </c>
      <c r="C24" s="102">
        <v>110000</v>
      </c>
      <c r="D24" s="102">
        <v>110000</v>
      </c>
      <c r="E24" s="3" t="s">
        <v>29</v>
      </c>
      <c r="F24" s="93" t="s">
        <v>492</v>
      </c>
      <c r="G24" s="102">
        <v>105000</v>
      </c>
      <c r="H24" s="93" t="s">
        <v>492</v>
      </c>
      <c r="I24" s="102">
        <v>105000</v>
      </c>
      <c r="J24" s="93" t="s">
        <v>664</v>
      </c>
      <c r="K24" s="103" t="s">
        <v>697</v>
      </c>
      <c r="L24" s="104">
        <v>244124</v>
      </c>
    </row>
    <row r="25" spans="1:12" s="105" customFormat="1" ht="87" customHeight="1" x14ac:dyDescent="0.25">
      <c r="A25" s="5">
        <v>19</v>
      </c>
      <c r="B25" s="93" t="s">
        <v>698</v>
      </c>
      <c r="C25" s="102">
        <v>79000</v>
      </c>
      <c r="D25" s="102">
        <v>79000</v>
      </c>
      <c r="E25" s="3" t="s">
        <v>29</v>
      </c>
      <c r="F25" s="93" t="s">
        <v>492</v>
      </c>
      <c r="G25" s="102">
        <v>78500</v>
      </c>
      <c r="H25" s="93" t="s">
        <v>492</v>
      </c>
      <c r="I25" s="102">
        <v>78500</v>
      </c>
      <c r="J25" s="93" t="s">
        <v>664</v>
      </c>
      <c r="K25" s="103" t="s">
        <v>699</v>
      </c>
      <c r="L25" s="104">
        <v>244124</v>
      </c>
    </row>
    <row r="26" spans="1:12" s="105" customFormat="1" ht="65.400000000000006" customHeight="1" x14ac:dyDescent="0.25">
      <c r="A26" s="5">
        <v>20</v>
      </c>
      <c r="B26" s="93" t="s">
        <v>700</v>
      </c>
      <c r="C26" s="102">
        <v>13000</v>
      </c>
      <c r="D26" s="102">
        <v>13000</v>
      </c>
      <c r="E26" s="3" t="s">
        <v>29</v>
      </c>
      <c r="F26" s="93" t="s">
        <v>701</v>
      </c>
      <c r="G26" s="102">
        <v>13000</v>
      </c>
      <c r="H26" s="93" t="s">
        <v>701</v>
      </c>
      <c r="I26" s="102">
        <v>13000</v>
      </c>
      <c r="J26" s="93" t="s">
        <v>664</v>
      </c>
      <c r="K26" s="103" t="s">
        <v>702</v>
      </c>
      <c r="L26" s="104">
        <v>244134</v>
      </c>
    </row>
    <row r="27" spans="1:12" s="105" customFormat="1" ht="102" customHeight="1" x14ac:dyDescent="0.25">
      <c r="A27" s="5">
        <v>21</v>
      </c>
      <c r="B27" s="93" t="s">
        <v>703</v>
      </c>
      <c r="C27" s="102">
        <v>15000</v>
      </c>
      <c r="D27" s="102">
        <v>15000</v>
      </c>
      <c r="E27" s="3" t="s">
        <v>29</v>
      </c>
      <c r="F27" s="93" t="s">
        <v>704</v>
      </c>
      <c r="G27" s="102">
        <v>15000</v>
      </c>
      <c r="H27" s="93" t="s">
        <v>704</v>
      </c>
      <c r="I27" s="102">
        <v>15000</v>
      </c>
      <c r="J27" s="93" t="s">
        <v>664</v>
      </c>
      <c r="K27" s="103" t="s">
        <v>705</v>
      </c>
      <c r="L27" s="104">
        <v>244120</v>
      </c>
    </row>
    <row r="28" spans="1:12" s="105" customFormat="1" ht="38.4" customHeight="1" x14ac:dyDescent="0.25">
      <c r="A28" s="175" t="s">
        <v>829</v>
      </c>
      <c r="B28" s="176"/>
      <c r="C28" s="107">
        <f>SUM(C7:C27)</f>
        <v>890701.6</v>
      </c>
      <c r="D28" s="107">
        <f t="shared" ref="D28:I28" si="0">SUM(D7:D27)</f>
        <v>890701.6</v>
      </c>
      <c r="E28" s="107"/>
      <c r="F28" s="107"/>
      <c r="G28" s="107">
        <f t="shared" si="0"/>
        <v>884201.6</v>
      </c>
      <c r="H28" s="107"/>
      <c r="I28" s="107">
        <f t="shared" si="0"/>
        <v>884201.6</v>
      </c>
      <c r="J28" s="107"/>
      <c r="K28" s="107"/>
      <c r="L28" s="107"/>
    </row>
    <row r="29" spans="1:12" ht="121.5" customHeight="1" x14ac:dyDescent="0.25"/>
  </sheetData>
  <mergeCells count="15"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A28:B28"/>
    <mergeCell ref="H5:H6"/>
    <mergeCell ref="I5:I6"/>
    <mergeCell ref="J5:J6"/>
    <mergeCell ref="K5:L5"/>
  </mergeCells>
  <pageMargins left="0.23622047244094491" right="0.23622047244094491" top="0.55118110236220474" bottom="0.27559055118110237" header="0.31496062992125984" footer="0.31496062992125984"/>
  <pageSetup paperSize="274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13</vt:i4>
      </vt:variant>
    </vt:vector>
  </HeadingPairs>
  <TitlesOfParts>
    <vt:vector size="26" baseType="lpstr">
      <vt:lpstr>ภาพรวม2568</vt:lpstr>
      <vt:lpstr>ตค 2567</vt:lpstr>
      <vt:lpstr>พย 2567</vt:lpstr>
      <vt:lpstr>ธค 2567</vt:lpstr>
      <vt:lpstr>มค 2568</vt:lpstr>
      <vt:lpstr>กพ 2568</vt:lpstr>
      <vt:lpstr>มีค 2568</vt:lpstr>
      <vt:lpstr>เมย 2568</vt:lpstr>
      <vt:lpstr>พค 2568</vt:lpstr>
      <vt:lpstr>มิย 2568</vt:lpstr>
      <vt:lpstr>กค 2568</vt:lpstr>
      <vt:lpstr>สค 2568 </vt:lpstr>
      <vt:lpstr>กย 2568</vt:lpstr>
      <vt:lpstr>'กค 2568'!Print_Titles</vt:lpstr>
      <vt:lpstr>'กพ 2568'!Print_Titles</vt:lpstr>
      <vt:lpstr>'กย 2568'!Print_Titles</vt:lpstr>
      <vt:lpstr>'ตค 2567'!Print_Titles</vt:lpstr>
      <vt:lpstr>'ธค 2567'!Print_Titles</vt:lpstr>
      <vt:lpstr>'พค 2568'!Print_Titles</vt:lpstr>
      <vt:lpstr>'พย 2567'!Print_Titles</vt:lpstr>
      <vt:lpstr>ภาพรวม2568!Print_Titles</vt:lpstr>
      <vt:lpstr>'มค 2568'!Print_Titles</vt:lpstr>
      <vt:lpstr>'มิย 2568'!Print_Titles</vt:lpstr>
      <vt:lpstr>'มีค 2568'!Print_Titles</vt:lpstr>
      <vt:lpstr>'เมย 2568'!Print_Titles</vt:lpstr>
      <vt:lpstr>'สค 2568 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Chaoarnan</dc:creator>
  <cp:lastModifiedBy>Lenovo</cp:lastModifiedBy>
  <cp:lastPrinted>2026-06-12T07:02:47Z</cp:lastPrinted>
  <dcterms:created xsi:type="dcterms:W3CDTF">2026-04-29T08:24:24Z</dcterms:created>
  <dcterms:modified xsi:type="dcterms:W3CDTF">2026-06-12T08:12:51Z</dcterms:modified>
</cp:coreProperties>
</file>